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<sst xmlns="http://schemas.openxmlformats.org/spreadsheetml/2006/main" count="38" uniqueCount="38">
  <si>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</si>
  <si>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ICV202</t>
  </si>
  <si>
    <t xml:space="preserve">Ud</t>
  </si>
  <si>
    <t xml:space="preserve">Unidad agua-agua bomba de calor no reversible, geotérmica, para producción de agua caliente y calefacción.</t>
  </si>
  <si>
    <r>
      <rPr>
        <b/>
        <sz val="8.25"/>
        <color rgb="FF000000"/>
        <rFont val="Arial"/>
        <family val="2"/>
      </rPr>
      <t xml:space="preserve">Unidad agua-agua bomba de calor geotérmica, para calefacción y producción de agua caliente, alimentación trifásica a 400 V, potencia calorífica nominal 4,09 kW, COP 4,09, potencia sonora 42 dBA, dimensiones 596x690x1845 mm, peso 225 kg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</si>
  <si>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</si>
  <si>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</si>
  <si>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</si>
  <si>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</si>
  <si>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</si>
  <si>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</si>
  <si>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</si>
  <si>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mt42bci020fa</t>
  </si>
  <si>
    <t xml:space="preserve">Ud</t>
  </si>
  <si>
    <t xml:space="preserve">Unidad agua-agua bomba de calor geotérmica, para calefacción y producción de agua caliente, alimentación trifásica a 400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</si>
  <si>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</si>
  <si>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</si>
  <si>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</si>
  <si>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</si>
  <si>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</si>
  <si>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</si>
  <si>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</si>
  <si>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</si>
  <si>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</si>
  <si>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</si>
  <si>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</si>
  <si>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</si>
  <si>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</si>
  <si>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</si>
  <si>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</si>
  <si>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</si>
  <si>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</si>
  <si>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</si>
  <si>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</si>
  <si>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</si>
  <si>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</si>
  <si>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188.747,97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</si>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</sst>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0.68" customWidth="1"/>
    <col min="4" max="4" width="20.23" customWidth="1"/>
    <col min="5" max="5" width="27.20" customWidth="1"/>
    <col min="6" max="6" width="1.53" customWidth="1"/>
    <col min="7" max="7" width="12.58" customWidth="1"/>
    <col min="8" max="8" width="0.68" customWidth="1"/>
    <col min="9" max="9" width="13.26" customWidth="1"/>
    <col min="10" max="10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 t="s">
        <v>10</v>
      </c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</row>
    <row r="9" spans="1:10" ht="150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285869.800000</v>
      </c>
      <c r="J9" s="15">
        <f ca="1">ROUND(INDIRECT(ADDRESS(ROW()+(0), COLUMN()+(-3), 1))*INDIRECT(ADDRESS(ROW()+(0), COLUMN()+(-1), 1)), 2)</f>
        <v>285869.800000</v>
      </c>
    </row>
    <row r="10" spans="1:10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2.000000</v>
      </c>
      <c r="H10" s="14"/>
      <c r="I10" s="15">
        <v>706.600000</v>
      </c>
      <c r="J10" s="15">
        <f ca="1">ROUND(INDIRECT(ADDRESS(ROW()+(0), COLUMN()+(-3), 1))*INDIRECT(ADDRESS(ROW()+(0), COLUMN()+(-1), 1)), 2)</f>
        <v>1413.200000</v>
      </c>
    </row>
    <row r="11" spans="1:10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4"/>
      <c r="I11" s="15">
        <v>158.690000</v>
      </c>
      <c r="J11" s="15">
        <f ca="1">ROUND(INDIRECT(ADDRESS(ROW()+(0), COLUMN()+(-3), 1))*INDIRECT(ADDRESS(ROW()+(0), COLUMN()+(-1), 1)), 2)</f>
        <v>634.760000</v>
      </c>
    </row>
    <row r="12" spans="1:10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2.000000</v>
      </c>
      <c r="H12" s="16"/>
      <c r="I12" s="17">
        <v>261.730000</v>
      </c>
      <c r="J12" s="17">
        <f ca="1">ROUND(INDIRECT(ADDRESS(ROW()+(0), COLUMN()+(-3), 1))*INDIRECT(ADDRESS(ROW()+(0), COLUMN()+(-1), 1)), 2)</f>
        <v>523.460000</v>
      </c>
    </row>
    <row r="13" spans="1:10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20">
        <f ca="1">ROUND(SUM(INDIRECT(ADDRESS(ROW()+(-1), COLUMN()+(0), 1)),INDIRECT(ADDRESS(ROW()+(-2), COLUMN()+(0), 1)),INDIRECT(ADDRESS(ROW()+(-3), COLUMN()+(0), 1)),INDIRECT(ADDRESS(ROW()+(-4), COLUMN()+(0), 1))), 2)</f>
        <v>288441.220000</v>
      </c>
    </row>
    <row r="14" spans="1:10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</row>
    <row r="15" spans="1:10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7.584000</v>
      </c>
      <c r="H15" s="14"/>
      <c r="I15" s="15">
        <v>53.540000</v>
      </c>
      <c r="J15" s="15">
        <f ca="1">ROUND(INDIRECT(ADDRESS(ROW()+(0), COLUMN()+(-3), 1))*INDIRECT(ADDRESS(ROW()+(0), COLUMN()+(-1), 1)), 2)</f>
        <v>406.050000</v>
      </c>
    </row>
    <row r="16" spans="1:10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7.584000</v>
      </c>
      <c r="H16" s="16"/>
      <c r="I16" s="17">
        <v>38.070000</v>
      </c>
      <c r="J16" s="17">
        <f ca="1">ROUND(INDIRECT(ADDRESS(ROW()+(0), COLUMN()+(-3), 1))*INDIRECT(ADDRESS(ROW()+(0), COLUMN()+(-1), 1)), 2)</f>
        <v>288.720000</v>
      </c>
    </row>
    <row r="17" spans="1:10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20">
        <f ca="1">ROUND(SUM(INDIRECT(ADDRESS(ROW()+(-1), COLUMN()+(0), 1)),INDIRECT(ADDRESS(ROW()+(-2), COLUMN()+(0), 1))), 2)</f>
        <v>694.770000</v>
      </c>
    </row>
    <row r="18" spans="1:10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</row>
    <row r="19" spans="1:10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COLUMN()+(1), 1)),INDIRECT(ADDRESS(ROW()+(-6), COLUMN()+(1), 1))), 2)</f>
        <v>289135.990000</v>
      </c>
      <c r="J19" s="17">
        <f ca="1">ROUND(INDIRECT(ADDRESS(ROW()+(0), COLUMN()+(-3), 1))*INDIRECT(ADDRESS(ROW()+(0), COLUMN()+(-1), 1))/100, 2)</f>
        <v>5782.720000</v>
      </c>
    </row>
    <row r="20" spans="1:10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294918.710000</v>
      </c>
    </row>
  </sheetData>
  <mergeCells count="30">
    <mergeCell ref="A1:J1"/>
    <mergeCell ref="A3:C3"/>
    <mergeCell ref="F3:G3"/>
    <mergeCell ref="H3:I3"/>
    <mergeCell ref="A4:J4"/>
    <mergeCell ref="C7:F7"/>
    <mergeCell ref="G7:H7"/>
    <mergeCell ref="C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I13"/>
    <mergeCell ref="C14:H14"/>
    <mergeCell ref="C15:F15"/>
    <mergeCell ref="G15:H15"/>
    <mergeCell ref="C16:F16"/>
    <mergeCell ref="G16:H16"/>
    <mergeCell ref="C17:F17"/>
    <mergeCell ref="G17:I17"/>
    <mergeCell ref="C18:H18"/>
    <mergeCell ref="C19:F19"/>
    <mergeCell ref="G19:H19"/>
    <mergeCell ref="A20:F20"/>
    <mergeCell ref="G20:I20"/>
  </mergeCells>
  <pageMargins left="0.620079" right="0.472441" top="0.472441" bottom="0.472441" header="0.0" footer="0.0"/>
  <pageSetup paperSize="9" orientation="portrait"/>
  <rowBreaks count="0" manualBreakCount="0">
    </rowBreaks>
</worksheet>
</file>