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<sst xmlns="http://schemas.openxmlformats.org/spreadsheetml/2006/main" count="38" uniqueCount="38">
  <si>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</si>
  <si>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</si>
  <si>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</si>
  <si>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</si>
  <si>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caliente, alimentación monofásica a 230 V, potencia calorífica nominal 9,4 kW, COP 4,24, potencia sonora 46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</si>
  <si>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</si>
  <si>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</si>
  <si>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</si>
  <si>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</si>
  <si>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</si>
  <si>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</si>
  <si>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</si>
  <si>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mt42bci020di</t>
  </si>
  <si>
    <t xml:space="preserve">Ud</t>
  </si>
  <si>
    <t xml:space="preserve">Unidad agua-agua bomba de calor geotérmica, para calefacción y producción de agua caliente,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</si>
  <si>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</si>
  <si>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</si>
  <si>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</si>
  <si>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</si>
  <si>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</si>
  <si>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</si>
  <si>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</si>
  <si>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</si>
  <si>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</si>
  <si>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</si>
  <si>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</si>
  <si>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</si>
  <si>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</si>
  <si>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</si>
  <si>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</si>
  <si>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</si>
  <si>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</si>
  <si>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</si>
  <si>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</si>
  <si>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</si>
  <si>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</si>
  <si>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225.154,58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</si>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</sst>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1.53" customWidth="1"/>
    <col min="7" max="7" width="12.58" customWidth="1"/>
    <col min="8" max="8" width="0.68" customWidth="1"/>
    <col min="9" max="9" width="13.26" customWidth="1"/>
    <col min="10" max="10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</row>
    <row r="9" spans="1:10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341387.060000</v>
      </c>
      <c r="J9" s="15">
        <f ca="1">ROUND(INDIRECT(ADDRESS(ROW()+(0), COLUMN()+(-3), 1))*INDIRECT(ADDRESS(ROW()+(0), COLUMN()+(-1), 1)), 2)</f>
        <v>341387.060000</v>
      </c>
    </row>
    <row r="10" spans="1:10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706.600000</v>
      </c>
      <c r="J10" s="15">
        <f ca="1">ROUND(INDIRECT(ADDRESS(ROW()+(0), COLUMN()+(-3), 1))*INDIRECT(ADDRESS(ROW()+(0), COLUMN()+(-1), 1)), 2)</f>
        <v>1413.200000</v>
      </c>
    </row>
    <row r="11" spans="1:10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158.690000</v>
      </c>
      <c r="J11" s="15">
        <f ca="1">ROUND(INDIRECT(ADDRESS(ROW()+(0), COLUMN()+(-3), 1))*INDIRECT(ADDRESS(ROW()+(0), COLUMN()+(-1), 1)), 2)</f>
        <v>634.760000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261.730000</v>
      </c>
      <c r="J12" s="17">
        <f ca="1">ROUND(INDIRECT(ADDRESS(ROW()+(0), COLUMN()+(-3), 1))*INDIRECT(ADDRESS(ROW()+(0), COLUMN()+(-1), 1)), 2)</f>
        <v>523.460000</v>
      </c>
    </row>
    <row r="13" spans="1:10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343958.480000</v>
      </c>
    </row>
    <row r="14" spans="1:10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</row>
    <row r="15" spans="1:10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10.342000</v>
      </c>
      <c r="H15" s="14"/>
      <c r="I15" s="15">
        <v>53.540000</v>
      </c>
      <c r="J15" s="15">
        <f ca="1">ROUND(INDIRECT(ADDRESS(ROW()+(0), COLUMN()+(-3), 1))*INDIRECT(ADDRESS(ROW()+(0), COLUMN()+(-1), 1)), 2)</f>
        <v>553.710000</v>
      </c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10.342000</v>
      </c>
      <c r="H16" s="16"/>
      <c r="I16" s="17">
        <v>38.070000</v>
      </c>
      <c r="J16" s="17">
        <f ca="1">ROUND(INDIRECT(ADDRESS(ROW()+(0), COLUMN()+(-3), 1))*INDIRECT(ADDRESS(ROW()+(0), COLUMN()+(-1), 1)), 2)</f>
        <v>393.720000</v>
      </c>
    </row>
    <row r="17" spans="1:10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20">
        <f ca="1">ROUND(SUM(INDIRECT(ADDRESS(ROW()+(-1), COLUMN()+(0), 1)),INDIRECT(ADDRESS(ROW()+(-2), COLUMN()+(0), 1))), 2)</f>
        <v>947.430000</v>
      </c>
    </row>
    <row r="18" spans="1:10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</row>
    <row r="19" spans="1:10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COLUMN()+(1), 1)),INDIRECT(ADDRESS(ROW()+(-6), COLUMN()+(1), 1))), 2)</f>
        <v>344905.910000</v>
      </c>
      <c r="J19" s="17">
        <f ca="1">ROUND(INDIRECT(ADDRESS(ROW()+(0), COLUMN()+(-3), 1))*INDIRECT(ADDRESS(ROW()+(0), COLUMN()+(-1), 1))/100, 2)</f>
        <v>6898.120000</v>
      </c>
    </row>
    <row r="20" spans="1:10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351804.030000</v>
      </c>
    </row>
  </sheetData>
  <mergeCells count="30">
    <mergeCell ref="A1:J1"/>
    <mergeCell ref="A3:C3"/>
    <mergeCell ref="F3:G3"/>
    <mergeCell ref="H3:I3"/>
    <mergeCell ref="A4:J4"/>
    <mergeCell ref="C7:F7"/>
    <mergeCell ref="G7:H7"/>
    <mergeCell ref="C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I13"/>
    <mergeCell ref="C14:H14"/>
    <mergeCell ref="C15:F15"/>
    <mergeCell ref="G15:H15"/>
    <mergeCell ref="C16:F16"/>
    <mergeCell ref="G16:H16"/>
    <mergeCell ref="C17:F17"/>
    <mergeCell ref="G17:I17"/>
    <mergeCell ref="C18:H18"/>
    <mergeCell ref="C19:F19"/>
    <mergeCell ref="G19:H19"/>
    <mergeCell ref="A20:F20"/>
    <mergeCell ref="G20:I20"/>
  </mergeCells>
  <pageMargins left="0.620079" right="0.472441" top="0.472441" bottom="0.472441" header="0.0" footer="0.0"/>
  <pageSetup paperSize="9" orientation="portrait"/>
  <rowBreaks count="0" manualBreakCount="0">
    </rowBreaks>
</worksheet>
</file>