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<sst xmlns="http://schemas.openxmlformats.org/spreadsheetml/2006/main" count="35" uniqueCount="35">
  <si>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</si>
  <si>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ICE161</t>
  </si>
  <si>
    <t xml:space="preserve">Ud</t>
  </si>
  <si>
    <t xml:space="preserve">Grupo de impulsión para colector, con centralita premontada.</t>
  </si>
  <si>
    <r>
      <rPr>
        <sz val="8.25"/>
        <color rgb="FF000000"/>
        <rFont val="Arial"/>
        <family val="2"/>
      </rPr>
      <t xml:space="preserve">Grupo de impulsión para control de la bomba de circulación y de la humedad en instalaciones de calefacción y refrigeración, con centralita, instalación en colector, válido para instalación de suelo radiante de hasta 10 kW, formado por centralita con sonda de temperatura exterior y sondas de temperatura de impulsión y retorno, circulador Wilo Yonos RS 15/6, termostato digital con sonda de humedad, válvula de 3 vías y actuador para válvula mezcladora de 3 vías, con alimentación a 230 V, con sonda de humedad con conexión vía radio y antena para conexión vía radio de la centralita con la sonda de humedad.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</si>
  <si>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</si>
  <si>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</si>
  <si>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</si>
  <si>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</si>
  <si>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</si>
  <si>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</si>
  <si>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</si>
  <si>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mt38gpu020c</t>
  </si>
  <si>
    <t xml:space="preserve">Ud</t>
  </si>
  <si>
    <t xml:space="preserve">Grupo de impulsión para control de la bomba de circulación y de la humedad en instalaciones de calefacción y refrigeración, con centralita, instalación en colector, válido para instalación de suelo radiante de hasta 10 kW, formado por centralita con sonda de temperatura exterior y sondas de temperatura de impulsión y retorno, circulador Wilo Yonos RS 15/6, termostato digital con sonda de humedad, válvula de 3 vías y actuador para válvula mezcladora de 3 vías, con alimentación a 230 V.</t>
  </si>
  <si>
    <t xml:space="preserve">mt38esu100a</t>
  </si>
  <si>
    <t xml:space="preserve">Ud</t>
  </si>
  <si>
    <t xml:space="preserve">Sonda de humedad con conexión vía radio.</t>
  </si>
  <si>
    <t xml:space="preserve">mt38esu105a</t>
  </si>
  <si>
    <t xml:space="preserve">Ud</t>
  </si>
  <si>
    <t xml:space="preserve">Antena para conexión vía radio de la centralita con la sonda de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</si>
  <si>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</si>
  <si>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</si>
  <si>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</si>
  <si>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</si>
  <si>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</si>
  <si>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</si>
  <si>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</si>
  <si>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</si>
  <si>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</si>
  <si>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</si>
  <si>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</si>
  <si>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</si>
  <si>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4.581,04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</si>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</sst>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81676.8</v>
      </c>
      <c r="H10" s="12">
        <f ca="1">ROUND(INDIRECT(ADDRESS(ROW()+(0), COLUMN()+(-2), 1))*INDIRECT(ADDRESS(ROW()+(0), COLUMN()+(-1), 1)), 2)</f>
        <v>81676.8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5379.32</v>
      </c>
      <c r="H11" s="12">
        <f ca="1">ROUND(INDIRECT(ADDRESS(ROW()+(0), COLUMN()+(-2), 1))*INDIRECT(ADDRESS(ROW()+(0), COLUMN()+(-1), 1)), 2)</f>
        <v>5379.32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2672.08</v>
      </c>
      <c r="H12" s="14">
        <f ca="1">ROUND(INDIRECT(ADDRESS(ROW()+(0), COLUMN()+(-2), 1))*INDIRECT(ADDRESS(ROW()+(0), COLUMN()+(-1), 1)), 2)</f>
        <v>2672.08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89728.2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0.596</v>
      </c>
      <c r="G15" s="12">
        <v>93.44</v>
      </c>
      <c r="H15" s="12">
        <f ca="1">ROUND(INDIRECT(ADDRESS(ROW()+(0), COLUMN()+(-2), 1))*INDIRECT(ADDRESS(ROW()+(0), COLUMN()+(-1), 1)), 2)</f>
        <v>55.69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0.596</v>
      </c>
      <c r="G16" s="14">
        <v>67.79</v>
      </c>
      <c r="H16" s="14">
        <f ca="1">ROUND(INDIRECT(ADDRESS(ROW()+(0), COLUMN()+(-2), 1))*INDIRECT(ADDRESS(ROW()+(0), COLUMN()+(-1), 1)), 2)</f>
        <v>40.4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96.09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89824.3</v>
      </c>
      <c r="H19" s="14">
        <f ca="1">ROUND(INDIRECT(ADDRESS(ROW()+(0), COLUMN()+(-2), 1))*INDIRECT(ADDRESS(ROW()+(0), COLUMN()+(-1), 1))/100, 2)</f>
        <v>1796.49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91620.8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