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<sst xmlns="http://schemas.openxmlformats.org/spreadsheetml/2006/main" count="26" uniqueCount="26">
  <si>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</si>
  <si>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</si>
  <si>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</si>
  <si>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</si>
  <si>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b/>
        <sz val="8.25"/>
        <color rgb="FF000000"/>
        <rFont val="Arial"/>
        <family val="2"/>
      </rPr>
      <t xml:space="preserve">Puerta interior de vidrio templado transparente de 10 mm de espesor, de 2100x800 mm, perfiles verticales de aluminio con mocheta para ocultar el traslape con la estructura de la mampara contigua</t>
    </r>
    <r>
      <rPr>
        <sz val="8.25"/>
        <color rgb="FF000000"/>
        <rFont val="Arial"/>
        <family val="2"/>
      </rPr>
      <t xml:space="preserve">; para mampara modular.</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</si>
  <si>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</si>
  <si>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</si>
  <si>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</si>
  <si>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</si>
  <si>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</si>
  <si>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</si>
  <si>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</si>
  <si>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mt26mmd015g</t>
  </si>
  <si>
    <t xml:space="preserve">Ud</t>
  </si>
  <si>
    <t xml:space="preserve">Puerta interior de vidrio templado transparente de 10 mm de espesor, de 2100x800 mm, perfiles verticales de aluminio con mocheta para ocultar el traslape con la estructura de la mampara contigua, fijo superior de vidrio laminar de seguridad 5+5, perfiles superiores vistos de aluminio anodizado o lacado estándar; incluso bisagras y cerradura con maneta.</t>
  </si>
  <si>
    <t xml:space="preserve">Subtotal materiales:</t>
  </si>
  <si>
    <t xml:space="preserve">Mano de obra</t>
  </si>
  <si>
    <t xml:space="preserve">mo011</t>
  </si>
  <si>
    <t xml:space="preserve">h</t>
  </si>
  <si>
    <t xml:space="preserve">Montador.</t>
  </si>
  <si>
    <t xml:space="preserve">Subtotal mano de obra:</t>
  </si>
  <si>
    <t xml:space="preserve">Herramienta menor</t>
  </si>
  <si>
    <t xml:space="preserve">%</t>
  </si>
  <si>
    <t xml:space="preserve">Herramienta menor</t>
  </si>
  <si>
    <t xml:space="preserve">Coste de mantenimiento decenal: L 1.091,68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</si>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</sst>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52.0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1">
        <v>1.000000</v>
      </c>
      <c r="G10" s="13">
        <v>21371.160000</v>
      </c>
      <c r="H10" s="13">
        <f ca="1">ROUND(INDIRECT(ADDRESS(ROW()+(0), COLUMN()+(-2), 1))*INDIRECT(ADDRESS(ROW()+(0), COLUMN()+(-1), 1)), 2)</f>
        <v>21371.160000</v>
      </c>
    </row>
    <row r="11" spans="1:8" ht="13.50" thickBot="1" customHeight="1">
      <c r="A11" s="14"/>
      <c r="B11" s="14"/>
      <c r="C11" s="14"/>
      <c r="D11" s="14"/>
      <c r="E11" s="14"/>
      <c r="F11" s="8" t="s">
        <v>15</v>
      </c>
      <c r="G11" s="8"/>
      <c r="H11" s="16">
        <f ca="1">ROUND(SUM(INDIRECT(ADDRESS(ROW()+(-1), COLUMN()+(0), 1))), 2)</f>
        <v>21371.160000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1">
        <v>0.645000</v>
      </c>
      <c r="G13" s="13">
        <v>53.090000</v>
      </c>
      <c r="H13" s="13">
        <f ca="1">ROUND(INDIRECT(ADDRESS(ROW()+(0), COLUMN()+(-2), 1))*INDIRECT(ADDRESS(ROW()+(0), COLUMN()+(-1), 1)), 2)</f>
        <v>34.240000</v>
      </c>
    </row>
    <row r="14" spans="1:8" ht="13.50" thickBot="1" customHeight="1">
      <c r="A14" s="14"/>
      <c r="B14" s="14"/>
      <c r="C14" s="14"/>
      <c r="D14" s="14"/>
      <c r="E14" s="14"/>
      <c r="F14" s="8" t="s">
        <v>20</v>
      </c>
      <c r="G14" s="8"/>
      <c r="H14" s="16">
        <f ca="1">ROUND(SUM(INDIRECT(ADDRESS(ROW()+(-1), COLUMN()+(0), 1))), 2)</f>
        <v>34.240000</v>
      </c>
    </row>
    <row r="15" spans="1:8" ht="13.50" thickBot="1" customHeight="1">
      <c r="A15" s="14">
        <v>3.000000</v>
      </c>
      <c r="B15" s="14"/>
      <c r="C15" s="14"/>
      <c r="D15" s="14"/>
      <c r="E15" s="17" t="s">
        <v>21</v>
      </c>
      <c r="F15" s="17"/>
      <c r="G15" s="14"/>
      <c r="H15" s="14"/>
    </row>
    <row r="16" spans="1:8" ht="13.50" thickBot="1" customHeight="1">
      <c r="A16" s="18"/>
      <c r="B16" s="18"/>
      <c r="C16" s="19" t="s">
        <v>22</v>
      </c>
      <c r="D16" s="19"/>
      <c r="E16" s="18" t="s">
        <v>23</v>
      </c>
      <c r="F16" s="11">
        <v>2.000000</v>
      </c>
      <c r="G16" s="13">
        <f ca="1">ROUND(SUM(INDIRECT(ADDRESS(ROW()+(-2), COLUMN()+(1), 1)),INDIRECT(ADDRESS(ROW()+(-5), COLUMN()+(1), 1))), 2)</f>
        <v>21405.400000</v>
      </c>
      <c r="H16" s="13">
        <f ca="1">ROUND(INDIRECT(ADDRESS(ROW()+(0), COLUMN()+(-2), 1))*INDIRECT(ADDRESS(ROW()+(0), COLUMN()+(-1), 1))/100, 2)</f>
        <v>428.110000</v>
      </c>
    </row>
    <row r="17" spans="1:8" ht="13.50" thickBot="1" customHeight="1">
      <c r="A17" s="20" t="s">
        <v>24</v>
      </c>
      <c r="B17" s="20"/>
      <c r="C17" s="21"/>
      <c r="D17" s="21"/>
      <c r="E17" s="22"/>
      <c r="F17" s="23" t="s">
        <v>25</v>
      </c>
      <c r="G17" s="24"/>
      <c r="H17" s="25">
        <f ca="1">ROUND(SUM(INDIRECT(ADDRESS(ROW()+(-1), COLUMN()+(0), 1)),INDIRECT(ADDRESS(ROW()+(-3), COLUMN()+(0), 1)),INDIRECT(ADDRESS(ROW()+(-6), COLUMN()+(0), 1))), 2)</f>
        <v>21833.510000</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620079" right="0.472441" top="0.472441" bottom="0.472441" header="0.0" footer="0.0"/>
  <pageSetup paperSize="9" orientation="portrait"/>
  <rowBreaks count="0" manualBreakCount="0">
    </rowBreaks>
</worksheet>
</file>