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<sst xmlns="http://schemas.openxmlformats.org/spreadsheetml/2006/main" count="64" uniqueCount="64">
  <si>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</si>
  <si>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FFZ020</t>
  </si>
  <si>
    <t xml:space="preserve">m²</t>
  </si>
  <si>
    <t xml:space="preserve">Hoja exterior de fachada de dos hojas, de mampostería de bloque de concreto para revestir.</t>
  </si>
  <si>
    <r>
      <rPr>
        <sz val="8.25"/>
        <color rgb="FF000000"/>
        <rFont val="Arial"/>
        <family val="2"/>
      </rPr>
      <t xml:space="preserve">Hoja exterior de fachada de dos hojas, de 20 cm de espesor, de mampostería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mampostería reforzada de bloques en "U" de concreto, macizado de concreto, f'c=245 kg/cm² (3500 psi), clase de exposición F0 S0 P0 C0, tamaño máximo del agregado 12,5 mm, consistencia fluida, mezclado en obra; montaje y desmontaje de apeo. Revestimiento de los frentes de la losa con plaquetas de concreto y de los frentes de columnas con bloques cortados, colocados con el mismo mortero utilizado en el recibido de la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</si>
  <si>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</si>
  <si>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</si>
  <si>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</si>
  <si>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</si>
  <si>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</si>
  <si>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</si>
  <si>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</si>
  <si>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</si>
  <si>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</si>
  <si>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</si>
  <si>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</si>
  <si>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</si>
  <si>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</si>
  <si>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</si>
  <si>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</si>
  <si>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</si>
  <si>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</si>
  <si>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</si>
  <si>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</si>
  <si>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</si>
  <si>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</si>
  <si>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</si>
  <si>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mt01arg000i</t>
  </si>
  <si>
    <t xml:space="preserve">m³</t>
  </si>
  <si>
    <t xml:space="preserve">Arena cribada.</t>
  </si>
  <si>
    <t xml:space="preserve">mt01arg001ie</t>
  </si>
  <si>
    <t xml:space="preserve">m³</t>
  </si>
  <si>
    <t xml:space="preserve">Agregado grueso homogeneizado, de tamaño máximo 12,5 mm.</t>
  </si>
  <si>
    <t xml:space="preserve">mt02bhg012a</t>
  </si>
  <si>
    <t xml:space="preserve">Ud</t>
  </si>
  <si>
    <t xml:space="preserve">Plaqueta de concreto gris, 20x17x4 cm, para revestir.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</si>
  <si>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</si>
  <si>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</si>
  <si>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</si>
  <si>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</si>
  <si>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</si>
  <si>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</si>
  <si>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</si>
  <si>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</si>
  <si>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</si>
  <si>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</si>
  <si>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</si>
  <si>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</si>
  <si>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</si>
  <si>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</si>
  <si>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</si>
  <si>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</si>
  <si>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</si>
  <si>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</si>
  <si>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</si>
  <si>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</si>
  <si>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</si>
  <si>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albañilería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</si>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</sst>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8.51" customWidth="1"/>
    <col min="5" max="5" width="14.79" customWidth="1"/>
    <col min="6" max="6" width="14.1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2">
        <v>25.6</v>
      </c>
      <c r="G10" s="12">
        <f ca="1">ROUND(INDIRECT(ADDRESS(ROW()+(0), COLUMN()+(-2), 1))*INDIRECT(ADDRESS(ROW()+(0), COLUMN()+(-1), 1)), 2)</f>
        <v>332.8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38.17</v>
      </c>
      <c r="G11" s="12">
        <f ca="1">ROUND(INDIRECT(ADDRESS(ROW()+(0), COLUMN()+(-2), 1))*INDIRECT(ADDRESS(ROW()+(0), COLUMN()+(-1), 1)), 2)</f>
        <v>0.38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514.67</v>
      </c>
      <c r="G12" s="12">
        <f ca="1">ROUND(INDIRECT(ADDRESS(ROW()+(0), COLUMN()+(-2), 1))*INDIRECT(ADDRESS(ROW()+(0), COLUMN()+(-1), 1)), 2)</f>
        <v>13.38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7.308</v>
      </c>
      <c r="F13" s="12">
        <v>4.15</v>
      </c>
      <c r="G13" s="12">
        <f ca="1">ROUND(INDIRECT(ADDRESS(ROW()+(0), COLUMN()+(-2), 1))*INDIRECT(ADDRESS(ROW()+(0), COLUMN()+(-1), 1)), 2)</f>
        <v>30.33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23.59</v>
      </c>
      <c r="G14" s="12">
        <f ca="1">ROUND(INDIRECT(ADDRESS(ROW()+(0), COLUMN()+(-2), 1))*INDIRECT(ADDRESS(ROW()+(0), COLUMN()+(-1), 1)), 2)</f>
        <v>16.51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2">
        <v>345.69</v>
      </c>
      <c r="G15" s="12">
        <f ca="1">ROUND(INDIRECT(ADDRESS(ROW()+(0), COLUMN()+(-2), 1))*INDIRECT(ADDRESS(ROW()+(0), COLUMN()+(-1), 1)), 2)</f>
        <v>1.73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0.006</v>
      </c>
      <c r="F16" s="12">
        <v>317.34</v>
      </c>
      <c r="G16" s="12">
        <f ca="1">ROUND(INDIRECT(ADDRESS(ROW()+(0), COLUMN()+(-2), 1))*INDIRECT(ADDRESS(ROW()+(0), COLUMN()+(-1), 1)), 2)</f>
        <v>1.9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2">
        <v>8.46</v>
      </c>
      <c r="G17" s="12">
        <f ca="1">ROUND(INDIRECT(ADDRESS(ROW()+(0), COLUMN()+(-2), 1))*INDIRECT(ADDRESS(ROW()+(0), COLUMN()+(-1), 1)), 2)</f>
        <v>33.84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2">
        <v>11176.9</v>
      </c>
      <c r="G18" s="12">
        <f ca="1">ROUND(INDIRECT(ADDRESS(ROW()+(0), COLUMN()+(-2), 1))*INDIRECT(ADDRESS(ROW()+(0), COLUMN()+(-1), 1)), 2)</f>
        <v>11.18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0.003</v>
      </c>
      <c r="F19" s="12">
        <v>489.95</v>
      </c>
      <c r="G19" s="12">
        <f ca="1">ROUND(INDIRECT(ADDRESS(ROW()+(0), COLUMN()+(-2), 1))*INDIRECT(ADDRESS(ROW()+(0), COLUMN()+(-1), 1)), 2)</f>
        <v>1.47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0.011</v>
      </c>
      <c r="F20" s="14">
        <v>47.64</v>
      </c>
      <c r="G20" s="14">
        <f ca="1">ROUND(INDIRECT(ADDRESS(ROW()+(0), COLUMN()+(-2), 1))*INDIRECT(ADDRESS(ROW()+(0), COLUMN()+(-1), 1)), 2)</f>
        <v>0.52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444.04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0.012</v>
      </c>
      <c r="F23" s="14">
        <v>76.31</v>
      </c>
      <c r="G23" s="14">
        <f ca="1">ROUND(INDIRECT(ADDRESS(ROW()+(0), COLUMN()+(-2), 1))*INDIRECT(ADDRESS(ROW()+(0), COLUMN()+(-1), 1)), 2)</f>
        <v>0.92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0.92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0.754</v>
      </c>
      <c r="F26" s="12">
        <v>114.04</v>
      </c>
      <c r="G26" s="12">
        <f ca="1">ROUND(INDIRECT(ADDRESS(ROW()+(0), COLUMN()+(-2), 1))*INDIRECT(ADDRESS(ROW()+(0), COLUMN()+(-1), 1)), 2)</f>
        <v>85.99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0.622</v>
      </c>
      <c r="F27" s="14">
        <v>82.13</v>
      </c>
      <c r="G27" s="14">
        <f ca="1">ROUND(INDIRECT(ADDRESS(ROW()+(0), COLUMN()+(-2), 1))*INDIRECT(ADDRESS(ROW()+(0), COLUMN()+(-1), 1)), 2)</f>
        <v>51.08</v>
      </c>
    </row>
    <row r="28" spans="1:7" ht="13.50" thickBot="1" customHeight="1">
      <c r="A28" s="15"/>
      <c r="B28" s="15"/>
      <c r="C28" s="15"/>
      <c r="D28" s="15"/>
      <c r="E28" s="9" t="s">
        <v>58</v>
      </c>
      <c r="F28" s="9"/>
      <c r="G28" s="17">
        <f ca="1">ROUND(SUM(INDIRECT(ADDRESS(ROW()+(-1), COLUMN()+(0), 1)),INDIRECT(ADDRESS(ROW()+(-2), COLUMN()+(0), 1))), 2)</f>
        <v>137.07</v>
      </c>
    </row>
    <row r="29" spans="1:7" ht="13.50" thickBot="1" customHeight="1">
      <c r="A29" s="15">
        <v>4</v>
      </c>
      <c r="B29" s="15"/>
      <c r="C29" s="15"/>
      <c r="D29" s="18" t="s">
        <v>59</v>
      </c>
      <c r="E29" s="18"/>
      <c r="F29" s="15"/>
      <c r="G29" s="15"/>
    </row>
    <row r="30" spans="1:7" ht="13.50" thickBot="1" customHeight="1">
      <c r="A30" s="19"/>
      <c r="B30" s="19"/>
      <c r="C30" s="20" t="s">
        <v>60</v>
      </c>
      <c r="D30" s="19" t="s">
        <v>61</v>
      </c>
      <c r="E30" s="13">
        <v>3</v>
      </c>
      <c r="F30" s="14">
        <f ca="1">ROUND(SUM(INDIRECT(ADDRESS(ROW()+(-2), COLUMN()+(1), 1)),INDIRECT(ADDRESS(ROW()+(-6), COLUMN()+(1), 1)),INDIRECT(ADDRESS(ROW()+(-9), COLUMN()+(1), 1))), 2)</f>
        <v>582.03</v>
      </c>
      <c r="G30" s="14">
        <f ca="1">ROUND(INDIRECT(ADDRESS(ROW()+(0), COLUMN()+(-2), 1))*INDIRECT(ADDRESS(ROW()+(0), COLUMN()+(-1), 1))/100, 2)</f>
        <v>17.46</v>
      </c>
    </row>
    <row r="31" spans="1:7" ht="13.50" thickBot="1" customHeight="1">
      <c r="A31" s="21" t="s">
        <v>62</v>
      </c>
      <c r="B31" s="21"/>
      <c r="C31" s="22"/>
      <c r="D31" s="23"/>
      <c r="E31" s="24" t="s">
        <v>63</v>
      </c>
      <c r="F31" s="25"/>
      <c r="G31" s="26">
        <f ca="1">ROUND(SUM(INDIRECT(ADDRESS(ROW()+(-1), COLUMN()+(0), 1)),INDIRECT(ADDRESS(ROW()+(-3), COLUMN()+(0), 1)),INDIRECT(ADDRESS(ROW()+(-7), COLUMN()+(0), 1)),INDIRECT(ADDRESS(ROW()+(-10), COLUMN()+(0), 1))), 2)</f>
        <v>599.49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