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<sst xmlns="http://schemas.openxmlformats.org/spreadsheetml/2006/main" count="29" uniqueCount="29">
  <si>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</si>
  <si>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FAG040</t>
  </si>
  <si>
    <t xml:space="preserve">m²</t>
  </si>
  <si>
    <t xml:space="preserve">Sistema "LEVANTINA" de placa de gres porcelánico laminado, para fachada ventilada.</t>
  </si>
  <si>
    <r>
      <rPr>
        <sz val="8.25"/>
        <color rgb="FF000000"/>
        <rFont val="Arial"/>
        <family val="2"/>
      </rPr>
      <t xml:space="preserve">Sistema "LEVANTINA" de revestimiento para fachada ventilada, con </t>
    </r>
    <r>
      <rPr>
        <b/>
        <sz val="8.25"/>
        <color rgb="FF000000"/>
        <rFont val="Arial"/>
        <family val="2"/>
      </rPr>
      <t xml:space="preserve">baldosas de gres porcelánico de gran formato reforzado con fibra de vidrio, Lámina Porcelánica Techlam® "LEVANTINA", de 3000x1000 mm y 3 mm de espesor, serie Basic, modelo Antracita, acabado antideslizante, colocadas con grapa vista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</si>
  <si>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</si>
  <si>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</si>
  <si>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</si>
  <si>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</si>
  <si>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</si>
  <si>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</si>
  <si>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</si>
  <si>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mt12pcl010aaaa</t>
  </si>
  <si>
    <t xml:space="preserve">m²</t>
  </si>
  <si>
    <t xml:space="preserve">Revestimiento de baldosas de gres porcelánico de gran formato reforzado con fibra de vidrio, Lámina Porcelánica Techlam® "LEVANTINA", de 3000x1000 mm y 3 mm de espesor, serie Basic, modelo Antracita, acabado antideslizante, colocadas con grapa vista; incluso parte proporcional de anclajes puntuales de acero inoxidable AISI 304, fijados a un bastidor de acero galvanizado pintado, perfiles para remates, desplantes, separadores, despuntes, tornillería y otros elementos de fijación.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</si>
  <si>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</si>
  <si>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</si>
  <si>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</si>
  <si>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</si>
  <si>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Montador de sistemas de fachadas prefabricadas.</t>
  </si>
  <si>
    <t xml:space="preserve">mo099</t>
  </si>
  <si>
    <t xml:space="preserve">h</t>
  </si>
  <si>
    <t xml:space="preserve">Ayudante de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</si>
  <si>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</si>
  <si>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</si>
  <si>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</si>
  <si>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</si>
  <si>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478,76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</si>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</sst>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52.3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1.050000</v>
      </c>
      <c r="F10" s="13">
        <v>2495.000000</v>
      </c>
      <c r="G10" s="13">
        <f ca="1">ROUND(INDIRECT(ADDRESS(ROW()+(0), COLUMN()+(-2), 1))*INDIRECT(ADDRESS(ROW()+(0), COLUMN()+(-1), 1)), 2)</f>
        <v>2619.750000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2619.750000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1.259000</v>
      </c>
      <c r="F13" s="12">
        <v>53.090000</v>
      </c>
      <c r="G13" s="12">
        <f ca="1">ROUND(INDIRECT(ADDRESS(ROW()+(0), COLUMN()+(-2), 1))*INDIRECT(ADDRESS(ROW()+(0), COLUMN()+(-1), 1)), 2)</f>
        <v>66.840000</v>
      </c>
    </row>
    <row r="14" spans="1:7" ht="24.00" thickBot="1" customHeight="1">
      <c r="A14" s="1" t="s">
        <v>20</v>
      </c>
      <c r="B14" s="1"/>
      <c r="C14" s="9" t="s">
        <v>21</v>
      </c>
      <c r="D14" s="1" t="s">
        <v>22</v>
      </c>
      <c r="E14" s="11">
        <v>1.259000</v>
      </c>
      <c r="F14" s="13">
        <v>37.820000</v>
      </c>
      <c r="G14" s="13">
        <f ca="1">ROUND(INDIRECT(ADDRESS(ROW()+(0), COLUMN()+(-2), 1))*INDIRECT(ADDRESS(ROW()+(0), COLUMN()+(-1), 1)), 2)</f>
        <v>47.620000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114.460000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3.000000</v>
      </c>
      <c r="F17" s="13">
        <f ca="1">ROUND(SUM(INDIRECT(ADDRESS(ROW()+(-2), COLUMN()+(1), 1)),INDIRECT(ADDRESS(ROW()+(-6), COLUMN()+(1), 1))), 2)</f>
        <v>2734.210000</v>
      </c>
      <c r="G17" s="13">
        <f ca="1">ROUND(INDIRECT(ADDRESS(ROW()+(0), COLUMN()+(-2), 1))*INDIRECT(ADDRESS(ROW()+(0), COLUMN()+(-1), 1))/100, 2)</f>
        <v>82.030000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2816.240000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