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<sst xmlns="http://schemas.openxmlformats.org/spreadsheetml/2006/main" count="29" uniqueCount="29">
  <si>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</si>
  <si>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EMR020</t>
  </si>
  <si>
    <t xml:space="preserve">m³</t>
  </si>
  <si>
    <t xml:space="preserve">Dintel de madera aserrada.</t>
  </si>
  <si>
    <r>
      <rPr>
        <b/>
        <sz val="8.25"/>
        <color rgb="FF000000"/>
        <rFont val="Arial"/>
        <family val="2"/>
      </rPr>
      <t xml:space="preserve">Dintel de madera aserrada de pino laricio (Pinus nigra), de 10x10 a 15x30 cm de sección y hasta 6 m de longitud,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</si>
  <si>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</si>
  <si>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</si>
  <si>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</si>
  <si>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</si>
  <si>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</si>
  <si>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</si>
  <si>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</si>
  <si>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mt07mee050J</t>
  </si>
  <si>
    <t xml:space="preserve">m³</t>
  </si>
  <si>
    <t xml:space="preserve">Madera aserrada de pino laricio (Pinus nigra) con acabado cepillado, para dintel de 10x10 a 15x30 cm de sección y hasta 6 m de longitud, para aplicaciones estructurales, clase resistente C18 y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</si>
  <si>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</si>
  <si>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</si>
  <si>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</si>
  <si>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</si>
  <si>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</si>
  <si>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</si>
  <si>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</si>
  <si>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</si>
  <si>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</si>
  <si>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</si>
  <si>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</si>
  <si>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</si>
  <si>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2.158,16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</si>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</sst>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7.65" customWidth="1"/>
    <col min="3" max="3" width="0.68" customWidth="1"/>
    <col min="4" max="4" width="18.70" customWidth="1"/>
    <col min="5" max="5" width="33.15" customWidth="1"/>
    <col min="6" max="6" width="1.70" customWidth="1"/>
    <col min="7" max="7" width="11.56" customWidth="1"/>
    <col min="8" max="8" width="0.68" customWidth="1"/>
    <col min="9" max="9" width="12.24" customWidth="1"/>
    <col min="10" max="10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 t="s">
        <v>6</v>
      </c>
      <c r="C7" s="9" t="s">
        <v>7</v>
      </c>
      <c r="D7" s="9"/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1"/>
      <c r="I8" s="11"/>
      <c r="J8" s="11"/>
    </row>
    <row r="9" spans="1:10" ht="76.50" thickBot="1" customHeight="1">
      <c r="A9" s="1" t="s">
        <v>12</v>
      </c>
      <c r="B9" s="13" t="s">
        <v>13</v>
      </c>
      <c r="C9" s="1" t="s">
        <v>14</v>
      </c>
      <c r="D9" s="1"/>
      <c r="E9" s="1"/>
      <c r="F9" s="15">
        <v>1.000000</v>
      </c>
      <c r="G9" s="15"/>
      <c r="H9" s="17">
        <v>11629.050000</v>
      </c>
      <c r="I9" s="17"/>
      <c r="J9" s="17">
        <f ca="1">ROUND(INDIRECT(ADDRESS(ROW()+(0), COLUMN()+(-4), 1))*INDIRECT(ADDRESS(ROW()+(0), COLUMN()+(-2), 1)), 2)</f>
        <v>11629.050000</v>
      </c>
    </row>
    <row r="10" spans="1:10" ht="13.50" thickBot="1" customHeight="1">
      <c r="A10" s="18"/>
      <c r="B10" s="18"/>
      <c r="C10" s="18"/>
      <c r="D10" s="18"/>
      <c r="E10" s="18"/>
      <c r="F10" s="12" t="s">
        <v>15</v>
      </c>
      <c r="G10" s="12"/>
      <c r="H10" s="12"/>
      <c r="I10" s="12"/>
      <c r="J10" s="20">
        <f ca="1">ROUND(SUM(INDIRECT(ADDRESS(ROW()+(-1), COLUMN()+(0), 1))), 2)</f>
        <v>11629.050000</v>
      </c>
    </row>
    <row r="11" spans="1:10" ht="13.5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18"/>
      <c r="I11" s="18"/>
      <c r="J11" s="18"/>
    </row>
    <row r="12" spans="1:10" ht="13.5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4">
        <v>11.352000</v>
      </c>
      <c r="G12" s="14"/>
      <c r="H12" s="16">
        <v>52.760000</v>
      </c>
      <c r="I12" s="16"/>
      <c r="J12" s="16">
        <f ca="1">ROUND(INDIRECT(ADDRESS(ROW()+(0), COLUMN()+(-4), 1))*INDIRECT(ADDRESS(ROW()+(0), COLUMN()+(-2), 1)), 2)</f>
        <v>598.930000</v>
      </c>
    </row>
    <row r="13" spans="1:10" ht="13.5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5">
        <v>5.676000</v>
      </c>
      <c r="G13" s="15"/>
      <c r="H13" s="17">
        <v>38.430000</v>
      </c>
      <c r="I13" s="17"/>
      <c r="J13" s="17">
        <f ca="1">ROUND(INDIRECT(ADDRESS(ROW()+(0), COLUMN()+(-4), 1))*INDIRECT(ADDRESS(ROW()+(0), COLUMN()+(-2), 1)), 2)</f>
        <v>218.130000</v>
      </c>
    </row>
    <row r="14" spans="1:10" ht="13.50" thickBot="1" customHeight="1">
      <c r="A14" s="18"/>
      <c r="B14" s="18"/>
      <c r="C14" s="18"/>
      <c r="D14" s="18"/>
      <c r="E14" s="18"/>
      <c r="F14" s="12" t="s">
        <v>23</v>
      </c>
      <c r="G14" s="12"/>
      <c r="H14" s="12"/>
      <c r="I14" s="12"/>
      <c r="J14" s="20">
        <f ca="1">ROUND(SUM(INDIRECT(ADDRESS(ROW()+(-1), COLUMN()+(0), 1)),INDIRECT(ADDRESS(ROW()+(-2), COLUMN()+(0), 1))), 2)</f>
        <v>817.060000</v>
      </c>
    </row>
    <row r="15" spans="1:10" ht="13.5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18"/>
      <c r="I15" s="18"/>
      <c r="J15" s="18"/>
    </row>
    <row r="16" spans="1:10" ht="13.50" thickBot="1" customHeight="1">
      <c r="A16" s="22"/>
      <c r="B16" s="23" t="s">
        <v>25</v>
      </c>
      <c r="C16" s="22" t="s">
        <v>26</v>
      </c>
      <c r="D16" s="22"/>
      <c r="E16" s="22"/>
      <c r="F16" s="15">
        <v>2.000000</v>
      </c>
      <c r="G16" s="15"/>
      <c r="H16" s="17">
        <f ca="1">ROUND(SUM(INDIRECT(ADDRESS(ROW()+(-2), COLUMN()+(2), 1)),INDIRECT(ADDRESS(ROW()+(-6), COLUMN()+(2), 1))), 2)</f>
        <v>12446.110000</v>
      </c>
      <c r="I16" s="17"/>
      <c r="J16" s="17">
        <f ca="1">ROUND(INDIRECT(ADDRESS(ROW()+(0), COLUMN()+(-4), 1))*INDIRECT(ADDRESS(ROW()+(0), COLUMN()+(-2), 1))/100, 2)</f>
        <v>248.920000</v>
      </c>
    </row>
    <row r="17" spans="1:10" ht="13.50" thickBot="1" customHeight="1">
      <c r="A17" s="6" t="s">
        <v>27</v>
      </c>
      <c r="B17" s="7"/>
      <c r="C17" s="8"/>
      <c r="D17" s="8"/>
      <c r="E17" s="8"/>
      <c r="F17" s="24" t="s">
        <v>28</v>
      </c>
      <c r="G17" s="24"/>
      <c r="H17" s="25"/>
      <c r="I17" s="25"/>
      <c r="J17" s="26">
        <f ca="1">ROUND(SUM(INDIRECT(ADDRESS(ROW()+(-1), COLUMN()+(0), 1)),INDIRECT(ADDRESS(ROW()+(-3), COLUMN()+(0), 1)),INDIRECT(ADDRESS(ROW()+(-7), COLUMN()+(0), 1))), 2)</f>
        <v>12695.030000</v>
      </c>
    </row>
  </sheetData>
  <mergeCells count="32">
    <mergeCell ref="A1:J1"/>
    <mergeCell ref="A3:C3"/>
    <mergeCell ref="E3:F3"/>
    <mergeCell ref="G3:H3"/>
    <mergeCell ref="A4:J4"/>
    <mergeCell ref="C7:E7"/>
    <mergeCell ref="F7:G7"/>
    <mergeCell ref="H7:I7"/>
    <mergeCell ref="C8:G8"/>
    <mergeCell ref="H8:I8"/>
    <mergeCell ref="C9:E9"/>
    <mergeCell ref="F9:G9"/>
    <mergeCell ref="H9:I9"/>
    <mergeCell ref="C10:E10"/>
    <mergeCell ref="F10:I10"/>
    <mergeCell ref="C11:G11"/>
    <mergeCell ref="H11:I11"/>
    <mergeCell ref="C12:E12"/>
    <mergeCell ref="F12:G12"/>
    <mergeCell ref="H12:I12"/>
    <mergeCell ref="C13:E13"/>
    <mergeCell ref="F13:G13"/>
    <mergeCell ref="H13:I13"/>
    <mergeCell ref="C14:E14"/>
    <mergeCell ref="F14:I14"/>
    <mergeCell ref="C15:G15"/>
    <mergeCell ref="H15:I15"/>
    <mergeCell ref="C16:E16"/>
    <mergeCell ref="F16:G16"/>
    <mergeCell ref="H16:I16"/>
    <mergeCell ref="A17:E17"/>
    <mergeCell ref="F17:I17"/>
  </mergeCells>
  <pageMargins left="0.620079" right="0.472441" top="0.472441" bottom="0.472441" header="0.0" footer="0.0"/>
  <pageSetup paperSize="9" orientation="portrait"/>
  <rowBreaks count="0" manualBreakCount="0">
    </rowBreaks>
</worksheet>
</file>