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<sst xmlns="http://schemas.openxmlformats.org/spreadsheetml/2006/main" count="23" uniqueCount="23">
  <si>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</si>
  <si>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EMK013</t>
  </si>
  <si>
    <t xml:space="preserve">m²</t>
  </si>
  <si>
    <t xml:space="preserve">Tratamiento superficial protector de la madera contra hongos y ataques de insectos xilófagos.</t>
  </si>
  <si>
    <r>
      <rPr>
        <b/>
        <sz val="7.80"/>
        <color rgb="FF000000"/>
        <rFont val="A"/>
        <family val="2"/>
      </rPr>
      <t xml:space="preserve">Tratamiento superficial protector mediante la aplicación, con brocha, de fondo incoloro de acabado mate a base de disolvente, para protección preventiva contra </t>
    </r>
    <r>
      <rPr>
        <b/>
        <sz val="7.80"/>
        <color rgb="FF000000"/>
        <rFont val="A"/>
        <family val="2"/>
      </rPr>
      <t xml:space="preserve">hongos de mancha azul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</si>
  <si>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</si>
  <si>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</si>
  <si>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</si>
  <si>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</si>
  <si>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</si>
  <si>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</si>
  <si>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mt27tlr020</t>
  </si>
  <si>
    <t xml:space="preserve">l</t>
  </si>
  <si>
    <t xml:space="preserve">Fondo incoloro con base disolvente para la protección preventiva de la madera contra hongos y ataques de insectos xilófagos.</t>
  </si>
  <si>
    <t xml:space="preserve">mo038</t>
  </si>
  <si>
    <t xml:space="preserve">h</t>
  </si>
  <si>
    <t xml:space="preserve">Pintor.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</si>
  <si>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</si>
  <si>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</si>
  <si>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</si>
  <si>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</si>
  <si>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L 99,04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</si>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</sst>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1.46" customWidth="1"/>
    <col min="3" max="3" width="2.33" customWidth="1"/>
    <col min="4" max="4" width="11.07" customWidth="1"/>
    <col min="5" max="5" width="56.97" customWidth="1"/>
    <col min="6" max="6" width="6.41" customWidth="1"/>
    <col min="7" max="7" width="6.41" customWidth="1"/>
    <col min="8" max="8" width="6.85" customWidth="1"/>
    <col min="9" max="9" width="6.70" customWidth="1"/>
    <col min="10" max="10" width="6.7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1.6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</row>
    <row r="4" spans="1:10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</row>
    <row r="8" spans="1:10" ht="21.6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0.090000</v>
      </c>
      <c r="G8" s="16">
        <v>370.080000</v>
      </c>
      <c r="H8" s="16"/>
      <c r="I8" s="16">
        <f ca="1">ROUND(INDIRECT(ADDRESS(ROW()+(0), COLUMN()+(-3), 1))*INDIRECT(ADDRESS(ROW()+(0), COLUMN()+(-2), 1)), 2)</f>
        <v>33.310000</v>
      </c>
      <c r="J8" s="16"/>
    </row>
    <row r="9" spans="1:10" ht="12.00" thickBot="1" customHeight="1">
      <c r="A9" s="17" t="s">
        <v>14</v>
      </c>
      <c r="B9" s="18" t="s">
        <v>15</v>
      </c>
      <c r="C9" s="18"/>
      <c r="D9" s="19" t="s">
        <v>16</v>
      </c>
      <c r="E9" s="19"/>
      <c r="F9" s="20">
        <v>0.515000</v>
      </c>
      <c r="G9" s="21">
        <v>49.730000</v>
      </c>
      <c r="H9" s="21"/>
      <c r="I9" s="21">
        <f ca="1">ROUND(INDIRECT(ADDRESS(ROW()+(0), COLUMN()+(-3), 1))*INDIRECT(ADDRESS(ROW()+(0), COLUMN()+(-2), 1)), 2)</f>
        <v>25.610000</v>
      </c>
      <c r="J9" s="21"/>
    </row>
    <row r="10" spans="1:10" ht="12.00" thickBot="1" customHeight="1">
      <c r="A10" s="17"/>
      <c r="B10" s="12" t="s">
        <v>17</v>
      </c>
      <c r="C10" s="12"/>
      <c r="D10" s="10" t="s">
        <v>18</v>
      </c>
      <c r="E10" s="10"/>
      <c r="F10" s="14">
        <v>2.000000</v>
      </c>
      <c r="G10" s="16">
        <f ca="1">ROUND(SUM(INDIRECT(ADDRESS(ROW()+(-1), COLUMN()+(2), 1)),INDIRECT(ADDRESS(ROW()+(-2), COLUMN()+(2), 1))), 2)</f>
        <v>58.920000</v>
      </c>
      <c r="H10" s="16"/>
      <c r="I10" s="16">
        <f ca="1">ROUND(INDIRECT(ADDRESS(ROW()+(0), COLUMN()+(-3), 1))*INDIRECT(ADDRESS(ROW()+(0), COLUMN()+(-2), 1))/100, 2)</f>
        <v>1.180000</v>
      </c>
      <c r="J10" s="16"/>
    </row>
    <row r="11" spans="1:10" ht="12.00" thickBot="1" customHeight="1">
      <c r="A11" s="19"/>
      <c r="B11" s="18" t="s">
        <v>19</v>
      </c>
      <c r="C11" s="18"/>
      <c r="D11" s="19" t="s">
        <v>20</v>
      </c>
      <c r="E11" s="19"/>
      <c r="F11" s="20">
        <v>3.000000</v>
      </c>
      <c r="G11" s="21">
        <f ca="1">ROUND(SUM(INDIRECT(ADDRESS(ROW()+(-1), COLUMN()+(2), 1)),INDIRECT(ADDRESS(ROW()+(-2), COLUMN()+(2), 1)),INDIRECT(ADDRESS(ROW()+(-3), COLUMN()+(2), 1))), 2)</f>
        <v>60.100000</v>
      </c>
      <c r="H11" s="21"/>
      <c r="I11" s="21">
        <f ca="1">ROUND(INDIRECT(ADDRESS(ROW()+(0), COLUMN()+(-3), 1))*INDIRECT(ADDRESS(ROW()+(0), COLUMN()+(-2), 1))/100, 2)</f>
        <v>1.800000</v>
      </c>
      <c r="J11" s="21"/>
    </row>
    <row r="12" spans="1:10" ht="12.00" thickBot="1" customHeight="1">
      <c r="A12" s="6" t="s">
        <v>21</v>
      </c>
      <c r="B12" s="7"/>
      <c r="C12" s="7"/>
      <c r="D12" s="7"/>
      <c r="E12" s="7"/>
      <c r="F12" s="22"/>
      <c r="G12" s="6" t="s">
        <v>22</v>
      </c>
      <c r="H12" s="6"/>
      <c r="I12" s="23">
        <f ca="1">ROUND(SUM(INDIRECT(ADDRESS(ROW()+(-1), COLUMN()+(0), 1)),INDIRECT(ADDRESS(ROW()+(-2), COLUMN()+(0), 1)),INDIRECT(ADDRESS(ROW()+(-3), COLUMN()+(0), 1)),INDIRECT(ADDRESS(ROW()+(-4), COLUMN()+(0), 1))), 2)</f>
        <v>61.900000</v>
      </c>
      <c r="J12" s="23"/>
    </row>
  </sheetData>
  <mergeCells count="28">
    <mergeCell ref="A1:J1"/>
    <mergeCell ref="A3:B3"/>
    <mergeCell ref="C3:D3"/>
    <mergeCell ref="E3:G3"/>
    <mergeCell ref="A4:J4"/>
    <mergeCell ref="B7:C7"/>
    <mergeCell ref="D7:E7"/>
    <mergeCell ref="G7:H7"/>
    <mergeCell ref="I7:J7"/>
    <mergeCell ref="B8:C8"/>
    <mergeCell ref="D8:E8"/>
    <mergeCell ref="G8:H8"/>
    <mergeCell ref="I8:J8"/>
    <mergeCell ref="B9:C9"/>
    <mergeCell ref="D9:E9"/>
    <mergeCell ref="G9:H9"/>
    <mergeCell ref="I9:J9"/>
    <mergeCell ref="B10:C10"/>
    <mergeCell ref="D10:E10"/>
    <mergeCell ref="G10:H10"/>
    <mergeCell ref="I10:J10"/>
    <mergeCell ref="B11:C11"/>
    <mergeCell ref="D11:E11"/>
    <mergeCell ref="G11:H11"/>
    <mergeCell ref="I11:J11"/>
    <mergeCell ref="A12:E12"/>
    <mergeCell ref="G12:H12"/>
    <mergeCell ref="I12:J12"/>
  </mergeCells>
  <pageMargins left="0.620079" right="0.472441" top="0.472441" bottom="0.472441" header="0.0" footer="0.0"/>
  <pageSetup paperSize="9" orientation="portrait"/>
  <rowBreaks count="0" manualBreakCount="0">
    </rowBreaks>
</worksheet>
</file>