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<sst xmlns="http://schemas.openxmlformats.org/spreadsheetml/2006/main" count="62" uniqueCount="62">
  <si>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</si>
  <si>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</si>
  <si>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</si>
  <si>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</si>
  <si>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Grado 60 (fy=4200 kg/cm²)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soldada tipo 6x6 10/10 de acero Grado 70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concreto liviano HLE-25/B/10/IIa, densidad entre 1200 y 1500 kg/m³, (cantidad mínima de cemento 275 kg/m³), premezclado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</si>
  <si>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</si>
  <si>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</si>
  <si>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</si>
  <si>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</si>
  <si>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</si>
  <si>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</si>
  <si>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</si>
  <si>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</si>
  <si>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</si>
  <si>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</si>
  <si>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</si>
  <si>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</si>
  <si>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</si>
  <si>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</si>
  <si>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</si>
  <si>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</si>
  <si>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</si>
  <si>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</si>
  <si>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</si>
  <si>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</si>
  <si>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</si>
  <si>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</si>
  <si>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</si>
  <si>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soldada.</t>
  </si>
  <si>
    <t xml:space="preserve">mt07aco110g</t>
  </si>
  <si>
    <t xml:space="preserve">kg</t>
  </si>
  <si>
    <t xml:space="preserve">Acero en varillas corrugadas, Grado 60 (fy=4200 kg/cm²), diámetros varios, según ASTM A 615.</t>
  </si>
  <si>
    <t xml:space="preserve">mt07ame120aa</t>
  </si>
  <si>
    <t xml:space="preserve">m²</t>
  </si>
  <si>
    <t xml:space="preserve">Malla soldada tipo 6x6 10/10 de acero Grado 70, con varillas lisas espaciadas 15,24x15,24 cm de 3,43 mm de diámetro, según ASTM A 185 y ASTM A 497.</t>
  </si>
  <si>
    <t xml:space="preserve">mt10hes050gbg</t>
  </si>
  <si>
    <t xml:space="preserve">m³</t>
  </si>
  <si>
    <t xml:space="preserve">Concreto ligero estructural HLE-25/B/10/IIa, de entre 1200 y 1500 kg/m³ de densidad, cantidad mínima de cemento 275 kg/m³, premezclado.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</si>
  <si>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</si>
  <si>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</si>
  <si>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</si>
  <si>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</si>
  <si>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</si>
  <si>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</si>
  <si>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</si>
  <si>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</si>
  <si>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</si>
  <si>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</si>
  <si>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</si>
  <si>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</si>
  <si>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</si>
  <si>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</si>
  <si>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</si>
  <si>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</si>
  <si>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</si>
  <si>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</si>
  <si>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</si>
  <si>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</si>
  <si>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</si>
  <si>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</si>
  <si>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230,10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</si>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</sst>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10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197.440000</v>
      </c>
      <c r="J8" s="16"/>
      <c r="K8" s="16">
        <f ca="1">ROUND(INDIRECT(ADDRESS(ROW()+(0), COLUMN()+(-4), 1))*INDIRECT(ADDRESS(ROW()+(0), COLUMN()+(-2), 1)), 2)</f>
        <v>7.900000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27.840000</v>
      </c>
      <c r="J9" s="20"/>
      <c r="K9" s="20">
        <f ca="1">ROUND(INDIRECT(ADDRESS(ROW()+(0), COLUMN()+(-4), 1))*INDIRECT(ADDRESS(ROW()+(0), COLUMN()+(-2), 1)), 2)</f>
        <v>1.250000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286.310000</v>
      </c>
      <c r="J10" s="20"/>
      <c r="K10" s="20">
        <f ca="1">ROUND(INDIRECT(ADDRESS(ROW()+(0), COLUMN()+(-4), 1))*INDIRECT(ADDRESS(ROW()+(0), COLUMN()+(-2), 1)), 2)</f>
        <v>3.720000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41.260000</v>
      </c>
      <c r="J11" s="20"/>
      <c r="K11" s="20">
        <f ca="1">ROUND(INDIRECT(ADDRESS(ROW()+(0), COLUMN()+(-4), 1))*INDIRECT(ADDRESS(ROW()+(0), COLUMN()+(-2), 1)), 2)</f>
        <v>198.050000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9004.990000</v>
      </c>
      <c r="J12" s="20"/>
      <c r="K12" s="20">
        <f ca="1">ROUND(INDIRECT(ADDRESS(ROW()+(0), COLUMN()+(-4), 1))*INDIRECT(ADDRESS(ROW()+(0), COLUMN()+(-2), 1)), 2)</f>
        <v>567.310000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1.680000</v>
      </c>
      <c r="J13" s="20"/>
      <c r="K13" s="20">
        <f ca="1">ROUND(INDIRECT(ADDRESS(ROW()+(0), COLUMN()+(-4), 1))*INDIRECT(ADDRESS(ROW()+(0), COLUMN()+(-2), 1)), 2)</f>
        <v>3.360000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19.910000</v>
      </c>
      <c r="J14" s="20"/>
      <c r="K14" s="20">
        <f ca="1">ROUND(INDIRECT(ADDRESS(ROW()+(0), COLUMN()+(-4), 1))*INDIRECT(ADDRESS(ROW()+(0), COLUMN()+(-2), 1)), 2)</f>
        <v>21.900000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18.320000</v>
      </c>
      <c r="J15" s="20"/>
      <c r="K15" s="20">
        <f ca="1">ROUND(INDIRECT(ADDRESS(ROW()+(0), COLUMN()+(-4), 1))*INDIRECT(ADDRESS(ROW()+(0), COLUMN()+(-2), 1)), 2)</f>
        <v>20.150000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3228.620000</v>
      </c>
      <c r="J16" s="20"/>
      <c r="K16" s="20">
        <f ca="1">ROUND(INDIRECT(ADDRESS(ROW()+(0), COLUMN()+(-4), 1))*INDIRECT(ADDRESS(ROW()+(0), COLUMN()+(-2), 1)), 2)</f>
        <v>458.460000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0.517000</v>
      </c>
      <c r="H17" s="19"/>
      <c r="I17" s="20">
        <v>52.210000</v>
      </c>
      <c r="J17" s="20"/>
      <c r="K17" s="20">
        <f ca="1">ROUND(INDIRECT(ADDRESS(ROW()+(0), COLUMN()+(-4), 1))*INDIRECT(ADDRESS(ROW()+(0), COLUMN()+(-2), 1)), 2)</f>
        <v>26.990000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0.517000</v>
      </c>
      <c r="H18" s="19"/>
      <c r="I18" s="20">
        <v>38.460000</v>
      </c>
      <c r="J18" s="20"/>
      <c r="K18" s="20">
        <f ca="1">ROUND(INDIRECT(ADDRESS(ROW()+(0), COLUMN()+(-4), 1))*INDIRECT(ADDRESS(ROW()+(0), COLUMN()+(-2), 1)), 2)</f>
        <v>19.880000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1.292000</v>
      </c>
      <c r="H19" s="19"/>
      <c r="I19" s="20">
        <v>52.210000</v>
      </c>
      <c r="J19" s="20"/>
      <c r="K19" s="20">
        <f ca="1">ROUND(INDIRECT(ADDRESS(ROW()+(0), COLUMN()+(-4), 1))*INDIRECT(ADDRESS(ROW()+(0), COLUMN()+(-2), 1)), 2)</f>
        <v>67.460000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1.292000</v>
      </c>
      <c r="H20" s="19"/>
      <c r="I20" s="20">
        <v>38.460000</v>
      </c>
      <c r="J20" s="20"/>
      <c r="K20" s="20">
        <f ca="1">ROUND(INDIRECT(ADDRESS(ROW()+(0), COLUMN()+(-4), 1))*INDIRECT(ADDRESS(ROW()+(0), COLUMN()+(-2), 1)), 2)</f>
        <v>49.690000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0.197000</v>
      </c>
      <c r="H21" s="19"/>
      <c r="I21" s="20">
        <v>35.220000</v>
      </c>
      <c r="J21" s="20"/>
      <c r="K21" s="20">
        <f ca="1">ROUND(INDIRECT(ADDRESS(ROW()+(0), COLUMN()+(-4), 1))*INDIRECT(ADDRESS(ROW()+(0), COLUMN()+(-2), 1)), 2)</f>
        <v>6.940000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0.197000</v>
      </c>
      <c r="H22" s="23"/>
      <c r="I22" s="24">
        <v>35.950000</v>
      </c>
      <c r="J22" s="24"/>
      <c r="K22" s="24">
        <f ca="1">ROUND(INDIRECT(ADDRESS(ROW()+(0), COLUMN()+(-4), 1))*INDIRECT(ADDRESS(ROW()+(0), COLUMN()+(-2), 1)), 2)</f>
        <v>7.080000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1460.140000</v>
      </c>
      <c r="J23" s="16"/>
      <c r="K23" s="16">
        <f ca="1">ROUND(INDIRECT(ADDRESS(ROW()+(0), COLUMN()+(-4), 1))*INDIRECT(ADDRESS(ROW()+(0), COLUMN()+(-2), 1))/100, 2)</f>
        <v>29.200000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1489.340000</v>
      </c>
      <c r="J24" s="24"/>
      <c r="K24" s="24">
        <f ca="1">ROUND(INDIRECT(ADDRESS(ROW()+(0), COLUMN()+(-4), 1))*INDIRECT(ADDRESS(ROW()+(0), COLUMN()+(-2), 1))/100, 2)</f>
        <v>44.680000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1534.020000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