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<sst xmlns="http://schemas.openxmlformats.org/spreadsheetml/2006/main" count="29" uniqueCount="29">
  <si>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</si>
  <si>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</si>
  <si>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</si>
  <si>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concreto, mediante ampolla química.</t>
  </si>
  <si>
    <r>
      <rPr>
        <b/>
        <sz val="7.80"/>
        <color rgb="FF000000"/>
        <rFont val="A"/>
        <family val="2"/>
      </rPr>
      <t xml:space="preserve">Anclaje químico estructural realizado sobre concreto de resistencia característica mínima 20 N/mm², mediante taladro de 18 mm de diámetro y 165 mm de profundidad en cuyo interior se alojará una ampolla de resina resina de viniléster sin estireno, con arena de cuarzo o corindón y posterior inserción de varilla roscada con tuerca y arandela de de acero galvanizado calidad 5.8, según ISO 898-1, de 16 mm de diámetro y 190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</si>
  <si>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</si>
  <si>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</si>
  <si>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</si>
  <si>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</si>
  <si>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</si>
  <si>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</si>
  <si>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mt09reh102d</t>
  </si>
  <si>
    <t xml:space="preserve">Ud</t>
  </si>
  <si>
    <t xml:space="preserve">Ampolla de resina de viniléster de alta resistencia, libre de estireno, de 16 mm de diámetro, a base de metacrilato de uretano, endurecedor y arena de cuarzo o corindón, para la ejecución de anclajes químicos estructurales.</t>
  </si>
  <si>
    <t xml:space="preserve">mt09reh305df</t>
  </si>
  <si>
    <t xml:space="preserve">Ud</t>
  </si>
  <si>
    <t xml:space="preserve">Anclaje compuesto por varilla roscada de acero galvanizado calidad 5.8, según ISO 898-1 de 16 mm de diámetro, y 190 mm de longitud, tuerca y arandela, para fijaciones sobre estructuras de concreto.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</si>
  <si>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</si>
  <si>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</si>
  <si>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</si>
  <si>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</si>
  <si>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</si>
  <si>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especializado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</si>
  <si>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</si>
  <si>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</si>
  <si>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</si>
  <si>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</si>
  <si>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12,05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</si>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</sst>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93.260000</v>
      </c>
      <c r="J8" s="16"/>
      <c r="K8" s="16">
        <f ca="1">ROUND(INDIRECT(ADDRESS(ROW()+(0), COLUMN()+(-4), 1))*INDIRECT(ADDRESS(ROW()+(0), COLUMN()+(-2), 1)), 2)</f>
        <v>93.260000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61.900000</v>
      </c>
      <c r="J9" s="20"/>
      <c r="K9" s="20">
        <f ca="1">ROUND(INDIRECT(ADDRESS(ROW()+(0), COLUMN()+(-4), 1))*INDIRECT(ADDRESS(ROW()+(0), COLUMN()+(-2), 1)), 2)</f>
        <v>61.900000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49.730000</v>
      </c>
      <c r="J10" s="20"/>
      <c r="K10" s="20">
        <f ca="1">ROUND(INDIRECT(ADDRESS(ROW()+(0), COLUMN()+(-4), 1))*INDIRECT(ADDRESS(ROW()+(0), COLUMN()+(-2), 1)), 2)</f>
        <v>5.020000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35.950000</v>
      </c>
      <c r="J11" s="24"/>
      <c r="K11" s="24">
        <f ca="1">ROUND(INDIRECT(ADDRESS(ROW()+(0), COLUMN()+(-4), 1))*INDIRECT(ADDRESS(ROW()+(0), COLUMN()+(-2), 1)), 2)</f>
        <v>3.630000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163.810000</v>
      </c>
      <c r="J12" s="16"/>
      <c r="K12" s="16">
        <f ca="1">ROUND(INDIRECT(ADDRESS(ROW()+(0), COLUMN()+(-4), 1))*INDIRECT(ADDRESS(ROW()+(0), COLUMN()+(-2), 1))/100, 2)</f>
        <v>3.280000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167.090000</v>
      </c>
      <c r="J13" s="24"/>
      <c r="K13" s="24">
        <f ca="1">ROUND(INDIRECT(ADDRESS(ROW()+(0), COLUMN()+(-4), 1))*INDIRECT(ADDRESS(ROW()+(0), COLUMN()+(-2), 1))/100, 2)</f>
        <v>5.010000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172.100000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