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<sst xmlns="http://schemas.openxmlformats.org/spreadsheetml/2006/main" count="43" uniqueCount="43">
  <si>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</si>
  <si>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CZM010</t>
  </si>
  <si>
    <t xml:space="preserve">m</t>
  </si>
  <si>
    <t xml:space="preserve">Micropilote con armadura de perfil tubular de acero, para recalce de cimentación.</t>
  </si>
  <si>
    <r>
      <rPr>
        <sz val="8.25"/>
        <color rgb="FF000000"/>
        <rFont val="Arial"/>
        <family val="2"/>
      </rPr>
      <t xml:space="preserve">Micropilote de hasta 15 m de longitud y 114,3 mm de diámetro nominal, compuesto de perfil tubular con rosca, de acero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recalce de cimentación, atravesando la cimentación existente, en un área de trabajo con altura libre de entre 2,50 y 4 m,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obra, pero no incluye la perforación de la cimentación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</si>
  <si>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</si>
  <si>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</si>
  <si>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</si>
  <si>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</si>
  <si>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</si>
  <si>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</si>
  <si>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</si>
  <si>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mt07mpi020aa</t>
  </si>
  <si>
    <t xml:space="preserve">m</t>
  </si>
  <si>
    <t xml:space="preserve">Perfil tubular con rosca, para armar micropilotes, de 60,3 mm de diámetro exterior y 5,5 mm de espesor, de acero ISO 11960 N-80, con límite elástico 562 N/mm² y carga de rotura 690 N/mm².</t>
  </si>
  <si>
    <t xml:space="preserve">mt08cem010c</t>
  </si>
  <si>
    <t xml:space="preserve">kg</t>
  </si>
  <si>
    <t xml:space="preserve">Cemento Portland CEM I 42,5 N, en sacos.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</si>
  <si>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</si>
  <si>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</si>
  <si>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</si>
  <si>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</si>
  <si>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</si>
  <si>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</si>
  <si>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</si>
  <si>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</si>
  <si>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</si>
  <si>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</si>
  <si>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</si>
  <si>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</si>
  <si>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Armador.</t>
  </si>
  <si>
    <t xml:space="preserve">mo089</t>
  </si>
  <si>
    <t xml:space="preserve">h</t>
  </si>
  <si>
    <t xml:space="preserve">Ayudante de armador.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</si>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</sst>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68.85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372.85</v>
      </c>
      <c r="H10" s="12">
        <f ca="1">ROUND(INDIRECT(ADDRESS(ROW()+(0), COLUMN()+(-2), 1))*INDIRECT(ADDRESS(ROW()+(0), COLUMN()+(-1), 1)), 2)</f>
        <v>380.31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2">
        <v>2.81</v>
      </c>
      <c r="H11" s="12">
        <f ca="1">ROUND(INDIRECT(ADDRESS(ROW()+(0), COLUMN()+(-2), 1))*INDIRECT(ADDRESS(ROW()+(0), COLUMN()+(-1), 1)), 2)</f>
        <v>70.25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38.26</v>
      </c>
      <c r="H12" s="14">
        <f ca="1">ROUND(INDIRECT(ADDRESS(ROW()+(0), COLUMN()+(-2), 1))*INDIRECT(ADDRESS(ROW()+(0), COLUMN()+(-1), 1)), 2)</f>
        <v>0.38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450.94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0.164</v>
      </c>
      <c r="G15" s="14">
        <v>5241.21</v>
      </c>
      <c r="H15" s="14">
        <f ca="1">ROUND(INDIRECT(ADDRESS(ROW()+(0), COLUMN()+(-2), 1))*INDIRECT(ADDRESS(ROW()+(0), COLUMN()+(-1), 1)), 2)</f>
        <v>859.56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859.56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0.41</v>
      </c>
      <c r="G18" s="12">
        <v>120.22</v>
      </c>
      <c r="H18" s="12">
        <f ca="1">ROUND(INDIRECT(ADDRESS(ROW()+(0), COLUMN()+(-2), 1))*INDIRECT(ADDRESS(ROW()+(0), COLUMN()+(-1), 1)), 2)</f>
        <v>49.29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0.41</v>
      </c>
      <c r="G19" s="12">
        <v>89.8</v>
      </c>
      <c r="H19" s="12">
        <f ca="1">ROUND(INDIRECT(ADDRESS(ROW()+(0), COLUMN()+(-2), 1))*INDIRECT(ADDRESS(ROW()+(0), COLUMN()+(-1), 1)), 2)</f>
        <v>36.82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0.205</v>
      </c>
      <c r="G20" s="14">
        <v>83.2</v>
      </c>
      <c r="H20" s="14">
        <f ca="1">ROUND(INDIRECT(ADDRESS(ROW()+(0), COLUMN()+(-2), 1))*INDIRECT(ADDRESS(ROW()+(0), COLUMN()+(-1), 1)), 2)</f>
        <v>17.06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103.17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1)),INDIRECT(ADDRESS(ROW()+(-7), COLUMN()+(1), 1)),INDIRECT(ADDRESS(ROW()+(-10), COLUMN()+(1), 1))), 2)</f>
        <v>1413.67</v>
      </c>
      <c r="H23" s="14">
        <f ca="1">ROUND(INDIRECT(ADDRESS(ROW()+(0), COLUMN()+(-2), 1))*INDIRECT(ADDRESS(ROW()+(0), COLUMN()+(-1), 1))/100, 2)</f>
        <v>28.27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1)),INDIRECT(ADDRESS(ROW()+(-8), COLUMN()+(0), 1)),INDIRECT(ADDRESS(ROW()+(-11), COLUMN()+(0), 1))), 2)</f>
        <v>1441.94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