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<sst xmlns="http://schemas.openxmlformats.org/spreadsheetml/2006/main" count="26" uniqueCount="26">
  <si>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</si>
  <si>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UXC140</t>
  </si>
  <si>
    <t xml:space="preserve">m</t>
  </si>
  <si>
    <t xml:space="preserve">Sellado de junta en piso continuo de concreto, mediante perfil preformado.</t>
  </si>
  <si>
    <r>
      <rPr>
        <sz val="8.25"/>
        <color rgb="FF000000"/>
        <rFont val="Arial"/>
        <family val="2"/>
      </rPr>
      <t xml:space="preserve">Sellado de junta </t>
    </r>
    <r>
      <rPr>
        <b/>
        <sz val="8.25"/>
        <color rgb="FF000000"/>
        <rFont val="Arial"/>
        <family val="2"/>
      </rPr>
      <t xml:space="preserve">de entre 22 y 34 mm de anchura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50 mm de profundidad</t>
    </r>
    <r>
      <rPr>
        <sz val="8.25"/>
        <color rgb="FF000000"/>
        <rFont val="Arial"/>
        <family val="2"/>
      </rPr>
      <t xml:space="preserve"> mediante </t>
    </r>
    <r>
      <rPr>
        <b/>
        <sz val="8.25"/>
        <color rgb="FF000000"/>
        <rFont val="Arial"/>
        <family val="2"/>
      </rPr>
      <t xml:space="preserve">perfil preformado formado por dos perfiles de acero inoxidable AISI 304, entre los que se coloca un perfil de neopreno compresible hasta un 50%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</si>
  <si>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</si>
  <si>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</si>
  <si>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</si>
  <si>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</si>
  <si>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</si>
  <si>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</si>
  <si>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</si>
  <si>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mt18wwe040h</t>
  </si>
  <si>
    <t xml:space="preserve">Ud</t>
  </si>
  <si>
    <t xml:space="preserve">Perfil preformado para sellado de juntas de entre 22 y 34 mm de anchura, formado por dos perfiles de acero inoxidable AISI 304, entre los que se coloca un perfil de neopreno compresible hasta un 50%, para su uso en pisos continuos de concreto.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</si>
  <si>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</si>
  <si>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</si>
  <si>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</si>
  <si>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</si>
  <si>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</si>
  <si>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</si>
  <si>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</si>
  <si>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</si>
  <si>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</si>
  <si>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108,60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</si>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</sst>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65" customWidth="1"/>
    <col min="4" max="4" width="56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49.480000</v>
      </c>
      <c r="G10" s="13">
        <f ca="1">ROUND(INDIRECT(ADDRESS(ROW()+(0), COLUMN()+(-2), 1))*INDIRECT(ADDRESS(ROW()+(0), COLUMN()+(-1), 1)), 2)</f>
        <v>51.950000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51.950000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1">
        <v>0.109000</v>
      </c>
      <c r="F13" s="13">
        <v>51.370000</v>
      </c>
      <c r="G13" s="13">
        <f ca="1">ROUND(INDIRECT(ADDRESS(ROW()+(0), COLUMN()+(-2), 1))*INDIRECT(ADDRESS(ROW()+(0), COLUMN()+(-1), 1)), 2)</f>
        <v>5.600000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2)</f>
        <v>5.600000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13.50" thickBot="1" customHeight="1">
      <c r="A16" s="18"/>
      <c r="B16" s="18"/>
      <c r="C16" s="19" t="s">
        <v>22</v>
      </c>
      <c r="D16" s="18" t="s">
        <v>23</v>
      </c>
      <c r="E16" s="11">
        <v>2.000000</v>
      </c>
      <c r="F16" s="13">
        <f ca="1">ROUND(SUM(INDIRECT(ADDRESS(ROW()+(-2), COLUMN()+(1), 1)),INDIRECT(ADDRESS(ROW()+(-5), COLUMN()+(1), 1))), 2)</f>
        <v>57.550000</v>
      </c>
      <c r="G16" s="13">
        <f ca="1">ROUND(INDIRECT(ADDRESS(ROW()+(0), COLUMN()+(-2), 1))*INDIRECT(ADDRESS(ROW()+(0), COLUMN()+(-1), 1))/100, 2)</f>
        <v>1.150000</v>
      </c>
    </row>
    <row r="17" spans="1:7" ht="13.50" thickBot="1" customHeight="1">
      <c r="A17" s="20" t="s">
        <v>24</v>
      </c>
      <c r="B17" s="20"/>
      <c r="C17" s="21"/>
      <c r="D17" s="22"/>
      <c r="E17" s="23" t="s">
        <v>25</v>
      </c>
      <c r="F17" s="24"/>
      <c r="G17" s="25">
        <f ca="1">ROUND(SUM(INDIRECT(ADDRESS(ROW()+(-1), COLUMN()+(0), 1)),INDIRECT(ADDRESS(ROW()+(-3), COLUMN()+(0), 1)),INDIRECT(ADDRESS(ROW()+(-6), COLUMN()+(0), 1))), 2)</f>
        <v>58.700000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