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<sst xmlns="http://schemas.openxmlformats.org/spreadsheetml/2006/main" count="28" uniqueCount="28">
  <si>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</si>
  <si>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</si>
  <si>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</si>
  <si>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falso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</si>
  <si>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falso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liviano de lana de madera, Heraklith (Viruta fina) "KNAUF INSULATION", de 600x1200 mm y 15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</si>
  <si>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</si>
  <si>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</si>
  <si>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</si>
  <si>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</si>
  <si>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</si>
  <si>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</si>
  <si>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mt16vki010m</t>
  </si>
  <si>
    <t xml:space="preserve">m²</t>
  </si>
  <si>
    <t xml:space="preserve">Panel liviano de lana de madera, Heraklith (Viruta fina) "KNAUF INSULATION", de 600x1200 mm y 15 mm de espesor, formado por virutas de madera de 1,5 mm de diámetro aglomeradas con cemento, resistencia térmica 0,17 m²K/W, conductividad térmica 0,09 W/(mK), densidad 458 kg/m³, factor de resistencia a la difusión del vapor de agua 0,4 y Euroclase B-s1,d0 de reacción al fuego, para aislamiento térmico y acústico y protección frente a incendios, en edificación.</t>
  </si>
  <si>
    <t xml:space="preserve">mt16vki040</t>
  </si>
  <si>
    <t xml:space="preserve">Ud</t>
  </si>
  <si>
    <t xml:space="preserve">Clavo BPN "KNAUF INSULATION" para el anclaje de paneles Heraklith a soporte de madera, incluso tapa.</t>
  </si>
  <si>
    <t xml:space="preserve">mo014</t>
  </si>
  <si>
    <t xml:space="preserve">h</t>
  </si>
  <si>
    <t xml:space="preserve">Montador de cielos rasos.</t>
  </si>
  <si>
    <t xml:space="preserve">mo080</t>
  </si>
  <si>
    <t xml:space="preserve">h</t>
  </si>
  <si>
    <t xml:space="preserve">Ayudante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</si>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</sst>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3.11" customWidth="1"/>
    <col min="8" max="8" width="4.66" customWidth="1"/>
    <col min="9" max="9" width="4.52" customWidth="1"/>
    <col min="10" max="10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491.140000</v>
      </c>
      <c r="H8" s="16">
        <f ca="1">ROUND(INDIRECT(ADDRESS(ROW()+(0), COLUMN()+(-2), 1))*INDIRECT(ADDRESS(ROW()+(0), COLUMN()+(-1), 1)), 2)</f>
        <v>491.140000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2.250000</v>
      </c>
      <c r="H9" s="20">
        <f ca="1">ROUND(INDIRECT(ADDRESS(ROW()+(0), COLUMN()+(-2), 1))*INDIRECT(ADDRESS(ROW()+(0), COLUMN()+(-1), 1)), 2)</f>
        <v>18.740000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0.196000</v>
      </c>
      <c r="G10" s="20">
        <v>82.630000</v>
      </c>
      <c r="H10" s="20">
        <f ca="1">ROUND(INDIRECT(ADDRESS(ROW()+(0), COLUMN()+(-2), 1))*INDIRECT(ADDRESS(ROW()+(0), COLUMN()+(-1), 1)), 2)</f>
        <v>16.200000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0.196000</v>
      </c>
      <c r="G11" s="24">
        <v>54.300000</v>
      </c>
      <c r="H11" s="24">
        <f ca="1">ROUND(INDIRECT(ADDRESS(ROW()+(0), COLUMN()+(-2), 1))*INDIRECT(ADDRESS(ROW()+(0), COLUMN()+(-1), 1)), 2)</f>
        <v>10.640000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536.720000</v>
      </c>
      <c r="H12" s="16">
        <f ca="1">ROUND(INDIRECT(ADDRESS(ROW()+(0), COLUMN()+(-2), 1))*INDIRECT(ADDRESS(ROW()+(0), COLUMN()+(-1), 1))/100, 2)</f>
        <v>10.730000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547.450000</v>
      </c>
      <c r="H13" s="24">
        <f ca="1">ROUND(INDIRECT(ADDRESS(ROW()+(0), COLUMN()+(-2), 1))*INDIRECT(ADDRESS(ROW()+(0), COLUMN()+(-1), 1))/100, 2)</f>
        <v>16.420000</v>
      </c>
      <c r="I13" s="24"/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563.870000</v>
      </c>
      <c r="I14" s="28"/>
      <c r="J14" s="28"/>
    </row>
  </sheetData>
  <mergeCells count="28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