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<sst xmlns="http://schemas.openxmlformats.org/spreadsheetml/2006/main" count="50" uniqueCount="50">
  <si>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</si>
  <si>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RTL016</t>
  </si>
  <si>
    <t xml:space="preserve">m²</t>
  </si>
  <si>
    <t xml:space="preserve">Cielo falso registrable de bandejas metálicas, sistema "KNAUF".</t>
  </si>
  <si>
    <r>
      <rPr>
        <sz val="8.25"/>
        <color rgb="FF000000"/>
        <rFont val="Arial"/>
        <family val="2"/>
      </rPr>
      <t xml:space="preserve">Cielo falso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bandejas de acero galvanizado prelacado, modelo Ras "KNAUF", de superficie lisa, color blanco, de 0,5 mm de espesor, con canto A Enrasado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perfilería vista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</si>
  <si>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</si>
  <si>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</si>
  <si>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</si>
  <si>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</si>
  <si>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</si>
  <si>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</si>
  <si>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</si>
  <si>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mt12pbk010aaaa</t>
  </si>
  <si>
    <t xml:space="preserve">m²</t>
  </si>
  <si>
    <t xml:space="preserve">Bandeja de acero galvanizado prelacado, modelo Ras "KNAUF", de superficie lisa, color blanco, de 0,5 mm de espesor, con canto A Enrasado, para cielos falsos registrables.</t>
  </si>
  <si>
    <t xml:space="preserve">mt12pfk060e</t>
  </si>
  <si>
    <t xml:space="preserve">m</t>
  </si>
  <si>
    <t xml:space="preserve">Perfil primario EASY T - 24/38/3700 mm "KNAUF", color blanco, de acero galvanizado.</t>
  </si>
  <si>
    <t xml:space="preserve">mt12pfk060y</t>
  </si>
  <si>
    <t xml:space="preserve">m</t>
  </si>
  <si>
    <t xml:space="preserve">Perfil secundario EASY TG - 24/32/600 mm "KNAUF", color blanco, de acero galvanizado.</t>
  </si>
  <si>
    <t xml:space="preserve">mt12pfk060A</t>
  </si>
  <si>
    <t xml:space="preserve">m</t>
  </si>
  <si>
    <t xml:space="preserve">Perfil secundario EASY TG - 24/32/1200 mm "KNAUF", color blanco, de acero galvanizado.</t>
  </si>
  <si>
    <t xml:space="preserve">mt12pfk050b</t>
  </si>
  <si>
    <t xml:space="preserve">m</t>
  </si>
  <si>
    <t xml:space="preserve">Perfil angular EASY L - 25/25/3050 mm "KNAUF", color blanco, de acero galvanizado.</t>
  </si>
  <si>
    <t xml:space="preserve">mt12pek060</t>
  </si>
  <si>
    <t xml:space="preserve">Ud</t>
  </si>
  <si>
    <t xml:space="preserve">Pieza de cuelgue rápido Twist "KNAUF", para cielos falsos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</si>
  <si>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</si>
  <si>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</si>
  <si>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</si>
  <si>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</si>
  <si>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</si>
  <si>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</si>
  <si>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</si>
  <si>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</si>
  <si>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</si>
  <si>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</si>
  <si>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</si>
  <si>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</si>
  <si>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</si>
  <si>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</si>
  <si>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</si>
  <si>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</si>
  <si>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</si>
  <si>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</si>
  <si>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431,39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</si>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</sst>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7.65" customWidth="1"/>
    <col min="5" max="5" width="51.85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1.020000</v>
      </c>
      <c r="G10" s="11">
        <v>434.750000</v>
      </c>
      <c r="H10" s="11">
        <f ca="1">ROUND(INDIRECT(ADDRESS(ROW()+(0), COLUMN()+(-2), 1))*INDIRECT(ADDRESS(ROW()+(0), COLUMN()+(-1), 1)), 2)</f>
        <v>443.450000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0.840000</v>
      </c>
      <c r="G11" s="11">
        <v>28.510000</v>
      </c>
      <c r="H11" s="11">
        <f ca="1">ROUND(INDIRECT(ADDRESS(ROW()+(0), COLUMN()+(-2), 1))*INDIRECT(ADDRESS(ROW()+(0), COLUMN()+(-1), 1)), 2)</f>
        <v>23.950000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0.840000</v>
      </c>
      <c r="G12" s="11">
        <v>28.510000</v>
      </c>
      <c r="H12" s="11">
        <f ca="1">ROUND(INDIRECT(ADDRESS(ROW()+(0), COLUMN()+(-2), 1))*INDIRECT(ADDRESS(ROW()+(0), COLUMN()+(-1), 1)), 2)</f>
        <v>23.950000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1.670000</v>
      </c>
      <c r="G13" s="11">
        <v>28.510000</v>
      </c>
      <c r="H13" s="11">
        <f ca="1">ROUND(INDIRECT(ADDRESS(ROW()+(0), COLUMN()+(-2), 1))*INDIRECT(ADDRESS(ROW()+(0), COLUMN()+(-1), 1)), 2)</f>
        <v>47.610000</v>
      </c>
    </row>
    <row r="14" spans="1:8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0.700000</v>
      </c>
      <c r="G14" s="11">
        <v>20.670000</v>
      </c>
      <c r="H14" s="11">
        <f ca="1">ROUND(INDIRECT(ADDRESS(ROW()+(0), COLUMN()+(-2), 1))*INDIRECT(ADDRESS(ROW()+(0), COLUMN()+(-1), 1)), 2)</f>
        <v>14.470000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0.840000</v>
      </c>
      <c r="G15" s="11">
        <v>1485.020000</v>
      </c>
      <c r="H15" s="11">
        <f ca="1">ROUND(INDIRECT(ADDRESS(ROW()+(0), COLUMN()+(-2), 1))*INDIRECT(ADDRESS(ROW()+(0), COLUMN()+(-1), 1)), 2)</f>
        <v>1247.420000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0.840000</v>
      </c>
      <c r="G16" s="11">
        <v>12.450000</v>
      </c>
      <c r="H16" s="11">
        <f ca="1">ROUND(INDIRECT(ADDRESS(ROW()+(0), COLUMN()+(-2), 1))*INDIRECT(ADDRESS(ROW()+(0), COLUMN()+(-1), 1)), 2)</f>
        <v>10.460000</v>
      </c>
    </row>
    <row r="17" spans="1:8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2">
        <v>0.800000</v>
      </c>
      <c r="G17" s="13">
        <v>1.680000</v>
      </c>
      <c r="H17" s="13">
        <f ca="1">ROUND(INDIRECT(ADDRESS(ROW()+(0), COLUMN()+(-2), 1))*INDIRECT(ADDRESS(ROW()+(0), COLUMN()+(-1), 1)), 2)</f>
        <v>1.340000</v>
      </c>
    </row>
    <row r="18" spans="1:8" ht="13.50" thickBot="1" customHeight="1">
      <c r="A18" s="14"/>
      <c r="B18" s="14"/>
      <c r="C18" s="14"/>
      <c r="D18" s="14"/>
      <c r="E18" s="14"/>
      <c r="F18" s="8" t="s">
        <v>36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1812.650000</v>
      </c>
    </row>
    <row r="19" spans="1:8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4"/>
      <c r="H19" s="14"/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0">
        <v>0.288000</v>
      </c>
      <c r="G20" s="11">
        <v>53.090000</v>
      </c>
      <c r="H20" s="11">
        <f ca="1">ROUND(INDIRECT(ADDRESS(ROW()+(0), COLUMN()+(-2), 1))*INDIRECT(ADDRESS(ROW()+(0), COLUMN()+(-1), 1)), 2)</f>
        <v>15.290000</v>
      </c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0.288000</v>
      </c>
      <c r="G21" s="13">
        <v>37.820000</v>
      </c>
      <c r="H21" s="13">
        <f ca="1">ROUND(INDIRECT(ADDRESS(ROW()+(0), COLUMN()+(-2), 1))*INDIRECT(ADDRESS(ROW()+(0), COLUMN()+(-1), 1)), 2)</f>
        <v>10.890000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1)),INDIRECT(ADDRESS(ROW()+(-2), COLUMN()+(0), 1))), 2)</f>
        <v>26.180000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8"/>
      <c r="B24" s="18"/>
      <c r="C24" s="18"/>
      <c r="D24" s="19" t="s">
        <v>46</v>
      </c>
      <c r="E24" s="18" t="s">
        <v>47</v>
      </c>
      <c r="F24" s="12">
        <v>2.000000</v>
      </c>
      <c r="G24" s="13">
        <f ca="1">ROUND(SUM(INDIRECT(ADDRESS(ROW()+(-2), COLUMN()+(1), 1)),INDIRECT(ADDRESS(ROW()+(-6), COLUMN()+(1), 1))), 2)</f>
        <v>1838.830000</v>
      </c>
      <c r="H24" s="13">
        <f ca="1">ROUND(INDIRECT(ADDRESS(ROW()+(0), COLUMN()+(-2), 1))*INDIRECT(ADDRESS(ROW()+(0), COLUMN()+(-1), 1))/100, 2)</f>
        <v>36.780000</v>
      </c>
    </row>
    <row r="25" spans="1:8" ht="13.50" thickBot="1" customHeight="1">
      <c r="A25" s="20" t="s">
        <v>48</v>
      </c>
      <c r="B25" s="20"/>
      <c r="C25" s="20"/>
      <c r="D25" s="21"/>
      <c r="E25" s="22"/>
      <c r="F25" s="23" t="s">
        <v>49</v>
      </c>
      <c r="G25" s="24"/>
      <c r="H25" s="25">
        <f ca="1">ROUND(SUM(INDIRECT(ADDRESS(ROW()+(-1), COLUMN()+(0), 1)),INDIRECT(ADDRESS(ROW()+(-3), COLUMN()+(0), 1)),INDIRECT(ADDRESS(ROW()+(-7), COLUMN()+(0), 1))), 2)</f>
        <v>1875.610000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