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<sst xmlns="http://schemas.openxmlformats.org/spreadsheetml/2006/main" count="31" uniqueCount="31">
  <si>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</si>
  <si>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RSP030</t>
  </si>
  <si>
    <t xml:space="preserve">m²</t>
  </si>
  <si>
    <t xml:space="preserve">Tratamiento de acabado superficial en obra de piso interior de mármol.</t>
  </si>
  <si>
    <r>
      <rPr>
        <sz val="8.25"/>
        <color rgb="FF000000"/>
        <rFont val="Arial"/>
        <family val="2"/>
      </rPr>
      <t xml:space="preserve">Abrillantado mecánico en obra de piso interior de mármol.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</si>
  <si>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</si>
  <si>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</si>
  <si>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</si>
  <si>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</si>
  <si>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</si>
  <si>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</si>
  <si>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</si>
  <si>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mt18tsm110a</t>
  </si>
  <si>
    <t xml:space="preserve">l</t>
  </si>
  <si>
    <t xml:space="preserve">Líquido cristalizador, de color blanco, con pH de 2,5, para tratamiento superficial de cristalizado y abrillantado, en pisos de piedra natural o de terrazo.</t>
  </si>
  <si>
    <t xml:space="preserve">Subtotal materiales:</t>
  </si>
  <si>
    <t xml:space="preserve">Equipo y maquinaria</t>
  </si>
  <si>
    <t xml:space="preserve">mq08war155</t>
  </si>
  <si>
    <t xml:space="preserve">h</t>
  </si>
  <si>
    <t xml:space="preserve">Abrillantadora para el cristalizado o el abrillantado de pisos de piedra natural o de terrazo, compuesta por plato de lana de acero o esponja sintética.</t>
  </si>
  <si>
    <t xml:space="preserve">Subtotal equipo y maquinaria:</t>
  </si>
  <si>
    <t xml:space="preserve">Mano de obra</t>
  </si>
  <si>
    <t xml:space="preserve">mo037</t>
  </si>
  <si>
    <t xml:space="preserve">h</t>
  </si>
  <si>
    <t xml:space="preserve">Pulidor de pavimentos.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</si>
  <si>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</si>
  <si>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</si>
  <si>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</si>
  <si>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</si>
  <si>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112,15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</si>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</sst>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0.72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0.125</v>
      </c>
      <c r="G10" s="14">
        <v>536.34</v>
      </c>
      <c r="H10" s="14">
        <f ca="1">ROUND(INDIRECT(ADDRESS(ROW()+(0), COLUMN()+(-2), 1))*INDIRECT(ADDRESS(ROW()+(0), COLUMN()+(-1), 1)), 2)</f>
        <v>67.04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0.151</v>
      </c>
      <c r="G13" s="14">
        <v>41.64</v>
      </c>
      <c r="H13" s="14">
        <f ca="1">ROUND(INDIRECT(ADDRESS(ROW()+(0), COLUMN()+(-2), 1))*INDIRECT(ADDRESS(ROW()+(0), COLUMN()+(-1), 1)), 2)</f>
        <v>6.29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6.29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0.166</v>
      </c>
      <c r="G16" s="14">
        <v>71.73</v>
      </c>
      <c r="H16" s="14">
        <f ca="1">ROUND(INDIRECT(ADDRESS(ROW()+(0), COLUMN()+(-2), 1))*INDIRECT(ADDRESS(ROW()+(0), COLUMN()+(-1), 1)), 2)</f>
        <v>11.91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11.91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85.24</v>
      </c>
      <c r="H19" s="14">
        <f ca="1">ROUND(INDIRECT(ADDRESS(ROW()+(0), COLUMN()+(-2), 1))*INDIRECT(ADDRESS(ROW()+(0), COLUMN()+(-1), 1))/100, 2)</f>
        <v>1.7</v>
      </c>
    </row>
    <row r="20" spans="1:8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5"/>
      <c r="H20" s="26">
        <f ca="1">ROUND(SUM(INDIRECT(ADDRESS(ROW()+(-1), COLUMN()+(0), 1)),INDIRECT(ADDRESS(ROW()+(-3), COLUMN()+(0), 1)),INDIRECT(ADDRESS(ROW()+(-6), COLUMN()+(0), 1)),INDIRECT(ADDRESS(ROW()+(-9), COLUMN()+(0), 1))), 2)</f>
        <v>86.94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