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<sst xmlns="http://schemas.openxmlformats.org/spreadsheetml/2006/main" count="26" uniqueCount="26">
  <si>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</si>
  <si>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RSL020</t>
  </si>
  <si>
    <t xml:space="preserve">m</t>
  </si>
  <si>
    <t xml:space="preserve">Zócalo laminado.</t>
  </si>
  <si>
    <r>
      <rPr>
        <b/>
        <sz val="7.80"/>
        <color rgb="FF000000"/>
        <rFont val="A"/>
        <family val="2"/>
      </rPr>
      <t xml:space="preserve">Zócalo de MDF, de 41x22 mm, recubierto con una lámina plástica de imitación de madera, color a elegir, con sección para alojamiento de clips</t>
    </r>
    <r>
      <rPr>
        <sz val="7.80"/>
        <color rgb="FF000000"/>
        <rFont val="A"/>
        <family val="2"/>
      </rPr>
      <t xml:space="preserve">, fijado al paramento mediante </t>
    </r>
    <r>
      <rPr>
        <b/>
        <sz val="7.80"/>
        <color rgb="FF000000"/>
        <rFont val="A"/>
        <family val="2"/>
      </rPr>
      <t xml:space="preserve">clips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</si>
  <si>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</si>
  <si>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</si>
  <si>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</si>
  <si>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</si>
  <si>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</si>
  <si>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</si>
  <si>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mt18rma040g</t>
  </si>
  <si>
    <t xml:space="preserve">m</t>
  </si>
  <si>
    <t xml:space="preserve">Zócalo de MDF, de 41x22 mm, recubierto con una lámina plástica de imitación de madera, color a elegir, con sección para alojamiento de clips y resistencia a la abrasión AC3; incluso parte proporcional de clips de sujeción y elementos de anclaje al paramento.</t>
  </si>
  <si>
    <t xml:space="preserve">mt18rma050</t>
  </si>
  <si>
    <t xml:space="preserve">Ud</t>
  </si>
  <si>
    <t xml:space="preserve">Clip para zócalo.</t>
  </si>
  <si>
    <t xml:space="preserve">mo028</t>
  </si>
  <si>
    <t xml:space="preserve">h</t>
  </si>
  <si>
    <t xml:space="preserve">Instalador de pisos laminados.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</si>
  <si>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</si>
  <si>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</si>
  <si>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</si>
  <si>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</si>
  <si>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60,16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</si>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</sst>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4.23" customWidth="1"/>
    <col min="3" max="3" width="6.99" customWidth="1"/>
    <col min="4" max="4" width="61.05" customWidth="1"/>
    <col min="5" max="5" width="6.41" customWidth="1"/>
    <col min="6" max="6" width="10.78" customWidth="1"/>
    <col min="7" max="7" width="2.77" customWidth="1"/>
    <col min="8" max="8" width="2.62" customWidth="1"/>
    <col min="9" max="9" width="5.25" customWidth="1"/>
    <col min="10" max="10" width="5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40.80" thickBot="1" customHeight="1">
      <c r="A8" s="10" t="s">
        <v>11</v>
      </c>
      <c r="B8" s="12" t="s">
        <v>12</v>
      </c>
      <c r="C8" s="10" t="s">
        <v>13</v>
      </c>
      <c r="D8" s="10"/>
      <c r="E8" s="14">
        <v>1.050000</v>
      </c>
      <c r="F8" s="16">
        <v>172.770000</v>
      </c>
      <c r="G8" s="16"/>
      <c r="H8" s="16">
        <f ca="1">ROUND(INDIRECT(ADDRESS(ROW()+(0), COLUMN()+(-3), 1))*INDIRECT(ADDRESS(ROW()+(0), COLUMN()+(-2), 1)), 2)</f>
        <v>181.410000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3.000000</v>
      </c>
      <c r="F9" s="20">
        <v>3.990000</v>
      </c>
      <c r="G9" s="20"/>
      <c r="H9" s="20">
        <f ca="1">ROUND(INDIRECT(ADDRESS(ROW()+(0), COLUMN()+(-3), 1))*INDIRECT(ADDRESS(ROW()+(0), COLUMN()+(-2), 1)), 2)</f>
        <v>11.970000</v>
      </c>
      <c r="I9" s="20"/>
      <c r="J9" s="20"/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3">
        <v>0.082000</v>
      </c>
      <c r="F10" s="24">
        <v>49.730000</v>
      </c>
      <c r="G10" s="24"/>
      <c r="H10" s="24">
        <f ca="1">ROUND(INDIRECT(ADDRESS(ROW()+(0), COLUMN()+(-3), 1))*INDIRECT(ADDRESS(ROW()+(0), COLUMN()+(-2), 1)), 2)</f>
        <v>4.080000</v>
      </c>
      <c r="I10" s="24"/>
      <c r="J10" s="24"/>
    </row>
    <row r="11" spans="1:10" ht="12.00" thickBot="1" customHeight="1">
      <c r="A11" s="17"/>
      <c r="B11" s="12" t="s">
        <v>20</v>
      </c>
      <c r="C11" s="10" t="s">
        <v>21</v>
      </c>
      <c r="D11" s="10"/>
      <c r="E11" s="14">
        <v>2.000000</v>
      </c>
      <c r="F11" s="16">
        <f ca="1">ROUND(SUM(INDIRECT(ADDRESS(ROW()+(-1), COLUMN()+(2), 1)),INDIRECT(ADDRESS(ROW()+(-2), COLUMN()+(2), 1)),INDIRECT(ADDRESS(ROW()+(-3), COLUMN()+(2), 1))), 2)</f>
        <v>197.460000</v>
      </c>
      <c r="G11" s="16"/>
      <c r="H11" s="16">
        <f ca="1">ROUND(INDIRECT(ADDRESS(ROW()+(0), COLUMN()+(-3), 1))*INDIRECT(ADDRESS(ROW()+(0), COLUMN()+(-2), 1))/100, 2)</f>
        <v>3.950000</v>
      </c>
      <c r="I11" s="16"/>
      <c r="J11" s="16"/>
    </row>
    <row r="12" spans="1:10" ht="12.00" thickBot="1" customHeight="1">
      <c r="A12" s="22"/>
      <c r="B12" s="21" t="s">
        <v>22</v>
      </c>
      <c r="C12" s="22" t="s">
        <v>23</v>
      </c>
      <c r="D12" s="22"/>
      <c r="E12" s="23">
        <v>3.000000</v>
      </c>
      <c r="F12" s="24">
        <f ca="1">ROUND(SUM(INDIRECT(ADDRESS(ROW()+(-1), COLUMN()+(2), 1)),INDIRECT(ADDRESS(ROW()+(-2), COLUMN()+(2), 1)),INDIRECT(ADDRESS(ROW()+(-3), COLUMN()+(2), 1)),INDIRECT(ADDRESS(ROW()+(-4), COLUMN()+(2), 1))), 2)</f>
        <v>201.410000</v>
      </c>
      <c r="G12" s="24"/>
      <c r="H12" s="24">
        <f ca="1">ROUND(INDIRECT(ADDRESS(ROW()+(0), COLUMN()+(-3), 1))*INDIRECT(ADDRESS(ROW()+(0), COLUMN()+(-2), 1))/100, 2)</f>
        <v>6.040000</v>
      </c>
      <c r="I12" s="24"/>
      <c r="J12" s="24"/>
    </row>
    <row r="13" spans="1:10" ht="12.00" thickBot="1" customHeight="1">
      <c r="A13" s="6" t="s">
        <v>24</v>
      </c>
      <c r="B13" s="7"/>
      <c r="C13" s="7"/>
      <c r="D13" s="7"/>
      <c r="E13" s="25"/>
      <c r="F13" s="6" t="s">
        <v>25</v>
      </c>
      <c r="G13" s="6"/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207.450000</v>
      </c>
      <c r="I13" s="26"/>
      <c r="J13" s="26"/>
    </row>
  </sheetData>
  <mergeCells count="26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A13:D13"/>
    <mergeCell ref="F13:G13"/>
    <mergeCell ref="H13:J13"/>
  </mergeCells>
  <pageMargins left="0.620079" right="0.472441" top="0.472441" bottom="0.472441" header="0.0" footer="0.0"/>
  <pageSetup paperSize="9" orientation="portrait"/>
  <rowBreaks count="0" manualBreakCount="0">
    </rowBreaks>
</worksheet>
</file>