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<sst xmlns="http://schemas.openxmlformats.org/spreadsheetml/2006/main" count="38" uniqueCount="38">
  <si>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</si>
  <si>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RSG090</t>
  </si>
  <si>
    <t xml:space="preserve">m²</t>
  </si>
  <si>
    <t xml:space="preserve">Solado de baldosas de barro cocido.</t>
  </si>
  <si>
    <r>
      <rPr>
        <sz val="7.80"/>
        <color rgb="FF000000"/>
        <rFont val="Arial"/>
        <family val="2"/>
      </rPr>
      <t xml:space="preserve">Solado de </t>
    </r>
    <r>
      <rPr>
        <b/>
        <sz val="7.80"/>
        <color rgb="FF000000"/>
        <rFont val="Arial"/>
        <family val="2"/>
      </rPr>
      <t xml:space="preserve">baldosas de barro cocido de elaboración manual, de 15x15 cm</t>
    </r>
    <r>
      <rPr>
        <sz val="7.80"/>
        <color rgb="FF000000"/>
        <rFont val="Arial"/>
        <family val="2"/>
      </rPr>
      <t xml:space="preserve">, recibidas y rejuntadas con mortero de cemento 1:4 </t>
    </r>
    <r>
      <rPr>
        <b/>
        <sz val="7.80"/>
        <color rgb="FF000000"/>
        <rFont val="Arial"/>
        <family val="2"/>
      </rPr>
      <t xml:space="preserve">y tratamiento superficial mediante aplicación con rodillo de producto impermeabilizante para el sellado de poros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</si>
  <si>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</si>
  <si>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</si>
  <si>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</si>
  <si>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</si>
  <si>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</si>
  <si>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</si>
  <si>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</si>
  <si>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mt18bdo020ac</t>
  </si>
  <si>
    <t xml:space="preserve">m²</t>
  </si>
  <si>
    <t xml:space="preserve">Baldosa de barro cocido de elaboración manual, de 15x15 cm.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</si>
  <si>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</si>
  <si>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</si>
  <si>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</si>
  <si>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mt18acc050b</t>
  </si>
  <si>
    <t xml:space="preserve">Ud</t>
  </si>
  <si>
    <t xml:space="preserve">Crucetas de PVC para separación entre 3 y 15 mm.</t>
  </si>
  <si>
    <t xml:space="preserve">mt18wwa020</t>
  </si>
  <si>
    <t xml:space="preserve">l</t>
  </si>
  <si>
    <t xml:space="preserve">Emulsión de resinas para el sellado de poros en pavimentos hidráulicos.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</si>
  <si>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</si>
  <si>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</si>
  <si>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</si>
  <si>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</si>
  <si>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</si>
  <si>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</si>
  <si>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</si>
  <si>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de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</si>
  <si>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</si>
  <si>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</si>
  <si>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</si>
  <si>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</si>
  <si>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284,90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</si>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</sst>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8.01" customWidth="1"/>
    <col min="3" max="3" width="1.17" customWidth="1"/>
    <col min="4" max="4" width="20.69" customWidth="1"/>
    <col min="5" max="5" width="32.93" customWidth="1"/>
    <col min="6" max="6" width="4.95" customWidth="1"/>
    <col min="7" max="7" width="9.18" customWidth="1"/>
    <col min="8" max="8" width="4.08" customWidth="1"/>
    <col min="9" max="9" width="10.05" customWidth="1"/>
    <col min="10" max="10" width="2.04" customWidth="1"/>
    <col min="11" max="11" width="12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12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1363.150000</v>
      </c>
      <c r="J9" s="15"/>
      <c r="K9" s="15">
        <f ca="1">ROUND(INDIRECT(ADDRESS(ROW()+(0), COLUMN()+(-4), 1))*INDIRECT(ADDRESS(ROW()+(0), COLUMN()+(-2), 1)), 2)</f>
        <v>1431.310000</v>
      </c>
    </row>
    <row r="10" spans="1:11" ht="21.6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0.034000</v>
      </c>
      <c r="H10" s="14"/>
      <c r="I10" s="15">
        <v>2753.190000</v>
      </c>
      <c r="J10" s="15"/>
      <c r="K10" s="15">
        <f ca="1">ROUND(INDIRECT(ADDRESS(ROW()+(0), COLUMN()+(-4), 1))*INDIRECT(ADDRESS(ROW()+(0), COLUMN()+(-2), 1)), 2)</f>
        <v>93.610000</v>
      </c>
    </row>
    <row r="11" spans="1:11" ht="12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25.000000</v>
      </c>
      <c r="H11" s="14"/>
      <c r="I11" s="15">
        <v>0.660000</v>
      </c>
      <c r="J11" s="15"/>
      <c r="K11" s="15">
        <f ca="1">ROUND(INDIRECT(ADDRESS(ROW()+(0), COLUMN()+(-4), 1))*INDIRECT(ADDRESS(ROW()+(0), COLUMN()+(-2), 1)), 2)</f>
        <v>16.500000</v>
      </c>
    </row>
    <row r="12" spans="1:11" ht="21.6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0.100000</v>
      </c>
      <c r="H12" s="16"/>
      <c r="I12" s="17">
        <v>162.190000</v>
      </c>
      <c r="J12" s="17"/>
      <c r="K12" s="17">
        <f ca="1">ROUND(INDIRECT(ADDRESS(ROW()+(0), COLUMN()+(-4), 1))*INDIRECT(ADDRESS(ROW()+(0), COLUMN()+(-2), 1)), 2)</f>
        <v>16.220000</v>
      </c>
    </row>
    <row r="13" spans="1:11" ht="12.0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1557.640000</v>
      </c>
    </row>
    <row r="14" spans="1:11" ht="12.0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2.0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1.088000</v>
      </c>
      <c r="H15" s="14"/>
      <c r="I15" s="15">
        <v>51.800000</v>
      </c>
      <c r="J15" s="15"/>
      <c r="K15" s="15">
        <f ca="1">ROUND(INDIRECT(ADDRESS(ROW()+(0), COLUMN()+(-4), 1))*INDIRECT(ADDRESS(ROW()+(0), COLUMN()+(-2), 1)), 2)</f>
        <v>56.360000</v>
      </c>
    </row>
    <row r="16" spans="1:11" ht="12.0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6">
        <v>0.761000</v>
      </c>
      <c r="H16" s="16"/>
      <c r="I16" s="17">
        <v>38.140000</v>
      </c>
      <c r="J16" s="17"/>
      <c r="K16" s="17">
        <f ca="1">ROUND(INDIRECT(ADDRESS(ROW()+(0), COLUMN()+(-4), 1))*INDIRECT(ADDRESS(ROW()+(0), COLUMN()+(-2), 1)), 2)</f>
        <v>29.020000</v>
      </c>
    </row>
    <row r="17" spans="1:11" ht="12.00" thickBot="1" customHeight="1">
      <c r="A17" s="18"/>
      <c r="B17" s="18"/>
      <c r="C17" s="18"/>
      <c r="D17" s="18"/>
      <c r="E17" s="18"/>
      <c r="F17" s="18"/>
      <c r="G17" s="12" t="s">
        <v>32</v>
      </c>
      <c r="H17" s="12"/>
      <c r="I17" s="12"/>
      <c r="J17" s="12"/>
      <c r="K17" s="20">
        <f ca="1">ROUND(SUM(INDIRECT(ADDRESS(ROW()+(-1), COLUMN()+(0), 1)),INDIRECT(ADDRESS(ROW()+(-2), COLUMN()+(0), 1))), 2)</f>
        <v>85.380000</v>
      </c>
    </row>
    <row r="18" spans="1:11" ht="12.00" thickBot="1" customHeight="1">
      <c r="A18" s="18">
        <v>3.000000</v>
      </c>
      <c r="B18" s="18"/>
      <c r="C18" s="21" t="s">
        <v>33</v>
      </c>
      <c r="D18" s="21"/>
      <c r="E18" s="21"/>
      <c r="F18" s="21"/>
      <c r="G18" s="21"/>
      <c r="H18" s="21"/>
      <c r="I18" s="18"/>
      <c r="J18" s="18"/>
      <c r="K18" s="18"/>
    </row>
    <row r="19" spans="1:11" ht="12.00" thickBot="1" customHeight="1">
      <c r="A19" s="22"/>
      <c r="B19" s="23" t="s">
        <v>34</v>
      </c>
      <c r="C19" s="22" t="s">
        <v>35</v>
      </c>
      <c r="D19" s="22"/>
      <c r="E19" s="22"/>
      <c r="F19" s="22"/>
      <c r="G19" s="16">
        <v>2.000000</v>
      </c>
      <c r="H19" s="16"/>
      <c r="I19" s="17">
        <f ca="1">ROUND(SUM(INDIRECT(ADDRESS(ROW()+(-2), COLUMN()+(2), 1)),INDIRECT(ADDRESS(ROW()+(-6), COLUMN()+(2), 1))), 2)</f>
        <v>1643.020000</v>
      </c>
      <c r="J19" s="17"/>
      <c r="K19" s="17">
        <f ca="1">ROUND(INDIRECT(ADDRESS(ROW()+(0), COLUMN()+(-4), 1))*INDIRECT(ADDRESS(ROW()+(0), COLUMN()+(-2), 1))/100, 2)</f>
        <v>32.860000</v>
      </c>
    </row>
    <row r="20" spans="1:11" ht="12.00" thickBot="1" customHeight="1">
      <c r="A20" s="6" t="s">
        <v>36</v>
      </c>
      <c r="B20" s="7"/>
      <c r="C20" s="8"/>
      <c r="D20" s="8"/>
      <c r="E20" s="8"/>
      <c r="F20" s="8"/>
      <c r="G20" s="24" t="s">
        <v>37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1675.880000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J17"/>
    <mergeCell ref="C18:H18"/>
    <mergeCell ref="I18:J18"/>
    <mergeCell ref="C19:F19"/>
    <mergeCell ref="G19:H19"/>
    <mergeCell ref="I19:J19"/>
    <mergeCell ref="A20:F20"/>
    <mergeCell ref="G20:J20"/>
  </mergeCells>
  <pageMargins left="0.620079" right="0.472441" top="0.472441" bottom="0.472441" header="0.0" footer="0.0"/>
  <pageSetup paperSize="9" orientation="portrait"/>
  <rowBreaks count="0" manualBreakCount="0">
    </rowBreaks>
</worksheet>
</file>