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<sst xmlns="http://schemas.openxmlformats.org/spreadsheetml/2006/main" count="44" uniqueCount="44">
  <si>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</si>
  <si>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NIR030</t>
  </si>
  <si>
    <t xml:space="preserve">m²</t>
  </si>
  <si>
    <t xml:space="preserve">Sistema Schlüter-KERDI-BOARD "SCHLUTER SYSTEMS" de impermeabilización con panel soporte para la colocación de revestimiento cerámico o de piedra natural.</t>
  </si>
  <si>
    <r>
      <rPr>
        <sz val="8.25"/>
        <color rgb="FF000000"/>
        <rFont val="Arial"/>
        <family val="2"/>
      </rPr>
      <t xml:space="preserve">Impermeabilización realizada mediante el sistema Schlüter-KERDI-BOARD "SCHLUTER SYSTEMS", formado por </t>
    </r>
    <r>
      <rPr>
        <b/>
        <sz val="8.25"/>
        <color rgb="FF000000"/>
        <rFont val="Arial"/>
        <family val="2"/>
      </rPr>
      <t xml:space="preserve">panel de espuma rígida extruida, Schlüter-KERDI-BOARD "SCHLUTER SYSTEMS", de 2600 mm de longitud y 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 en capa fina extendido con plana dentada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</si>
  <si>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</si>
  <si>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</si>
  <si>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</si>
  <si>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</si>
  <si>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</si>
  <si>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</si>
  <si>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</si>
  <si>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</si>
  <si>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</si>
  <si>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normal, C1, color gris.</t>
  </si>
  <si>
    <t xml:space="preserve">mt15res400a</t>
  </si>
  <si>
    <t xml:space="preserve">m²</t>
  </si>
  <si>
    <t xml:space="preserve">Panel de espuma rígida extruida, Schlüter-KERDI-BOARD "SCHLUTER SYSTEMS", de 2600 mm de longitud, 625 mm de anchura y 5 mm de espesor, revestido por ambas caras con una capa de refuerzo especial sin cemento y un geotextil.</t>
  </si>
  <si>
    <t xml:space="preserve">mt15res060e</t>
  </si>
  <si>
    <t xml:space="preserve">kg</t>
  </si>
  <si>
    <t xml:space="preserve">Adhesivo bicomponente, Schlüter-KERDI-COLL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</si>
  <si>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</si>
  <si>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</si>
  <si>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</si>
  <si>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</si>
  <si>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</si>
  <si>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de tuberías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</si>
  <si>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</si>
  <si>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</si>
  <si>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acabado brillante.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</si>
  <si>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</si>
  <si>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</si>
  <si>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</si>
  <si>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</si>
  <si>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</si>
  <si>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</si>
  <si>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</si>
  <si>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Ayudante de montador de prefabricados interiores.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</si>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</sst>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6.80" customWidth="1"/>
    <col min="3" max="3" width="0.85" customWidth="1"/>
    <col min="4" max="4" width="18.02" customWidth="1"/>
    <col min="5" max="5" width="35.02" customWidth="1"/>
    <col min="6" max="6" width="1.87" customWidth="1"/>
    <col min="7" max="7" width="10.71" customWidth="1"/>
    <col min="8" max="8" width="2.89" customWidth="1"/>
    <col min="9" max="9" width="9.52" customWidth="1"/>
    <col min="10" max="10" width="0.85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66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3.000000</v>
      </c>
      <c r="H9" s="14"/>
      <c r="I9" s="15">
        <v>7.230000</v>
      </c>
      <c r="J9" s="15"/>
      <c r="K9" s="15">
        <f ca="1">ROUND(INDIRECT(ADDRESS(ROW()+(0), COLUMN()+(-4), 1))*INDIRECT(ADDRESS(ROW()+(0), COLUMN()+(-2), 1)), 2)</f>
        <v>21.690000</v>
      </c>
    </row>
    <row r="10" spans="1:11" ht="45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1.050000</v>
      </c>
      <c r="H10" s="14"/>
      <c r="I10" s="15">
        <v>952.560000</v>
      </c>
      <c r="J10" s="15"/>
      <c r="K10" s="15">
        <f ca="1">ROUND(INDIRECT(ADDRESS(ROW()+(0), COLUMN()+(-4), 1))*INDIRECT(ADDRESS(ROW()+(0), COLUMN()+(-2), 1)), 2)</f>
        <v>1000.190000</v>
      </c>
    </row>
    <row r="11" spans="1:11" ht="34.5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4">
        <v>0.300000</v>
      </c>
      <c r="H11" s="14"/>
      <c r="I11" s="15">
        <v>286.680000</v>
      </c>
      <c r="J11" s="15"/>
      <c r="K11" s="15">
        <f ca="1">ROUND(INDIRECT(ADDRESS(ROW()+(0), COLUMN()+(-4), 1))*INDIRECT(ADDRESS(ROW()+(0), COLUMN()+(-2), 1)), 2)</f>
        <v>86.000000</v>
      </c>
    </row>
    <row r="12" spans="1:11" ht="55.5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4">
        <v>1.200000</v>
      </c>
      <c r="H12" s="14"/>
      <c r="I12" s="15">
        <v>107.000000</v>
      </c>
      <c r="J12" s="15"/>
      <c r="K12" s="15">
        <f ca="1">ROUND(INDIRECT(ADDRESS(ROW()+(0), COLUMN()+(-4), 1))*INDIRECT(ADDRESS(ROW()+(0), COLUMN()+(-2), 1)), 2)</f>
        <v>128.400000</v>
      </c>
    </row>
    <row r="13" spans="1:11" ht="34.5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4">
        <v>2.000000</v>
      </c>
      <c r="H13" s="14"/>
      <c r="I13" s="15">
        <v>49.730000</v>
      </c>
      <c r="J13" s="15"/>
      <c r="K13" s="15">
        <f ca="1">ROUND(INDIRECT(ADDRESS(ROW()+(0), COLUMN()+(-4), 1))*INDIRECT(ADDRESS(ROW()+(0), COLUMN()+(-2), 1)), 2)</f>
        <v>99.460000</v>
      </c>
    </row>
    <row r="14" spans="1:11" ht="45.0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"/>
      <c r="G14" s="16">
        <v>0.060000</v>
      </c>
      <c r="H14" s="16"/>
      <c r="I14" s="17">
        <v>601.950000</v>
      </c>
      <c r="J14" s="17"/>
      <c r="K14" s="17">
        <f ca="1">ROUND(INDIRECT(ADDRESS(ROW()+(0), COLUMN()+(-4), 1))*INDIRECT(ADDRESS(ROW()+(0), COLUMN()+(-2), 1)), 2)</f>
        <v>36.120000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12"/>
      <c r="K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1371.860000</v>
      </c>
    </row>
    <row r="16" spans="1:11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32</v>
      </c>
      <c r="B17" s="13" t="s">
        <v>33</v>
      </c>
      <c r="C17" s="13"/>
      <c r="D17" s="1" t="s">
        <v>34</v>
      </c>
      <c r="E17" s="1"/>
      <c r="F17" s="1"/>
      <c r="G17" s="14">
        <v>0.168000</v>
      </c>
      <c r="H17" s="14"/>
      <c r="I17" s="15">
        <v>53.540000</v>
      </c>
      <c r="J17" s="15"/>
      <c r="K17" s="15">
        <f ca="1">ROUND(INDIRECT(ADDRESS(ROW()+(0), COLUMN()+(-4), 1))*INDIRECT(ADDRESS(ROW()+(0), COLUMN()+(-2), 1)), 2)</f>
        <v>8.990000</v>
      </c>
    </row>
    <row r="18" spans="1:11" ht="13.5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"/>
      <c r="G18" s="16">
        <v>0.084000</v>
      </c>
      <c r="H18" s="16"/>
      <c r="I18" s="17">
        <v>38.140000</v>
      </c>
      <c r="J18" s="17"/>
      <c r="K18" s="17">
        <f ca="1">ROUND(INDIRECT(ADDRESS(ROW()+(0), COLUMN()+(-4), 1))*INDIRECT(ADDRESS(ROW()+(0), COLUMN()+(-2), 1)), 2)</f>
        <v>3.200000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12"/>
      <c r="K19" s="20">
        <f ca="1">ROUND(SUM(INDIRECT(ADDRESS(ROW()+(-1), COLUMN()+(0), 1)),INDIRECT(ADDRESS(ROW()+(-2), COLUMN()+(0), 1))), 2)</f>
        <v>12.190000</v>
      </c>
    </row>
    <row r="20" spans="1:11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40</v>
      </c>
      <c r="C21" s="23"/>
      <c r="D21" s="22" t="s">
        <v>41</v>
      </c>
      <c r="E21" s="22"/>
      <c r="F21" s="22"/>
      <c r="G21" s="16">
        <v>2.000000</v>
      </c>
      <c r="H21" s="16"/>
      <c r="I21" s="17">
        <f ca="1">ROUND(SUM(INDIRECT(ADDRESS(ROW()+(-2), COLUMN()+(2), 1)),INDIRECT(ADDRESS(ROW()+(-6), COLUMN()+(2), 1))), 2)</f>
        <v>1384.050000</v>
      </c>
      <c r="J21" s="17"/>
      <c r="K21" s="17">
        <f ca="1">ROUND(INDIRECT(ADDRESS(ROW()+(0), COLUMN()+(-4), 1))*INDIRECT(ADDRESS(ROW()+(0), COLUMN()+(-2), 1))/100, 2)</f>
        <v>27.680000</v>
      </c>
    </row>
    <row r="22" spans="1:11" ht="13.50" thickBot="1" customHeight="1">
      <c r="A22" s="6" t="s">
        <v>42</v>
      </c>
      <c r="B22" s="7"/>
      <c r="C22" s="7"/>
      <c r="D22" s="8"/>
      <c r="E22" s="8"/>
      <c r="F22" s="8"/>
      <c r="G22" s="24" t="s">
        <v>43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1))), 2)</f>
        <v>1411.730000</v>
      </c>
    </row>
  </sheetData>
  <mergeCells count="64">
    <mergeCell ref="A1:K1"/>
    <mergeCell ref="A3:B3"/>
    <mergeCell ref="C3:D3"/>
    <mergeCell ref="F3:G3"/>
    <mergeCell ref="H3:I3"/>
    <mergeCell ref="J3:K3"/>
    <mergeCell ref="A4:K4"/>
    <mergeCell ref="B7:C7"/>
    <mergeCell ref="D7:F7"/>
    <mergeCell ref="G7:H7"/>
    <mergeCell ref="I7:J7"/>
    <mergeCell ref="B8:C8"/>
    <mergeCell ref="D8:H8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B12:C12"/>
    <mergeCell ref="D12:F12"/>
    <mergeCell ref="G12:H12"/>
    <mergeCell ref="I12:J12"/>
    <mergeCell ref="B13:C13"/>
    <mergeCell ref="D13:F13"/>
    <mergeCell ref="G13:H13"/>
    <mergeCell ref="I13:J13"/>
    <mergeCell ref="B14:C14"/>
    <mergeCell ref="D14:F14"/>
    <mergeCell ref="G14:H14"/>
    <mergeCell ref="I14:J14"/>
    <mergeCell ref="B15:C15"/>
    <mergeCell ref="D15:F15"/>
    <mergeCell ref="G15:J15"/>
    <mergeCell ref="B16:C16"/>
    <mergeCell ref="D16:H16"/>
    <mergeCell ref="I16:J16"/>
    <mergeCell ref="B17:C17"/>
    <mergeCell ref="D17:F17"/>
    <mergeCell ref="G17:H17"/>
    <mergeCell ref="I17:J17"/>
    <mergeCell ref="B18:C18"/>
    <mergeCell ref="D18:F18"/>
    <mergeCell ref="G18:H18"/>
    <mergeCell ref="I18:J18"/>
    <mergeCell ref="B19:C19"/>
    <mergeCell ref="D19:F19"/>
    <mergeCell ref="G19:J19"/>
    <mergeCell ref="B20:C20"/>
    <mergeCell ref="D20:H20"/>
    <mergeCell ref="I20:J20"/>
    <mergeCell ref="B21:C21"/>
    <mergeCell ref="D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