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<sst xmlns="http://schemas.openxmlformats.org/spreadsheetml/2006/main" count="35" uniqueCount="35">
  <si>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</si>
  <si>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HRA100</t>
  </si>
  <si>
    <t xml:space="preserve">m</t>
  </si>
  <si>
    <t xml:space="preserve">Pieza de remate de acero galvanizado.</t>
  </si>
  <si>
    <r>
      <rPr>
        <sz val="8.25"/>
        <color rgb="FF000000"/>
        <rFont val="Arial"/>
        <family val="2"/>
      </rPr>
      <t xml:space="preserve">Pieza de remate de lámina plegada de acero galvanizado, espesor 1 mm, desarrollo 400 mm y 3 pliegues; colocación con adhesivo bituminoso de aplicación en frío, y sellado de las juntas entre piezas y, en su caso, de las uniones con los muros con sellador adhesivo monocomponente.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</si>
  <si>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</si>
  <si>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</si>
  <si>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</si>
  <si>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</si>
  <si>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</si>
  <si>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</si>
  <si>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</si>
  <si>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mt20wwr010</t>
  </si>
  <si>
    <t xml:space="preserve">kg</t>
  </si>
  <si>
    <t xml:space="preserve">Adhesivo bituminoso de aplicación en frío, para láminas metálicas.</t>
  </si>
  <si>
    <t xml:space="preserve">mt20rca010in</t>
  </si>
  <si>
    <t xml:space="preserve">m</t>
  </si>
  <si>
    <t xml:space="preserve">Pieza de remate de lámina plegada de acero galvanizado, espesor 1 mm, desarrollo 400 mm y 3 pliegues.</t>
  </si>
  <si>
    <t xml:space="preserve">mt22www010d</t>
  </si>
  <si>
    <t xml:space="preserve">Ud</t>
  </si>
  <si>
    <t xml:space="preserve">Cartucho de 290 ml de sellador adhesivo monocomponente, neutro, superelástico, a base de polímero MS, color transparente, con resistencia a la intemperie y a los rayos UV y elongación hasta rotura 750%.</t>
  </si>
  <si>
    <t xml:space="preserve">Subtotal materiales:</t>
  </si>
  <si>
    <t xml:space="preserve">Mano de obra</t>
  </si>
  <si>
    <t xml:space="preserve">mo018</t>
  </si>
  <si>
    <t xml:space="preserve">h</t>
  </si>
  <si>
    <t xml:space="preserve">Fierrero.</t>
  </si>
  <si>
    <t xml:space="preserve">mo059</t>
  </si>
  <si>
    <t xml:space="preserve">h</t>
  </si>
  <si>
    <t xml:space="preserve">Ayudante de fierrero.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</si>
  <si>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</si>
  <si>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</si>
  <si>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</si>
  <si>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</si>
  <si>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26,70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</si>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</sst>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7.65" customWidth="1"/>
    <col min="5" max="5" width="72.42" customWidth="1"/>
    <col min="6" max="6" width="13.60" customWidth="1"/>
    <col min="7" max="7" width="10.3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0.4</v>
      </c>
      <c r="G10" s="12">
        <v>185.57</v>
      </c>
      <c r="H10" s="12">
        <f ca="1">ROUND(INDIRECT(ADDRESS(ROW()+(0), COLUMN()+(-2), 1))*INDIRECT(ADDRESS(ROW()+(0), COLUMN()+(-1), 1)), 2)</f>
        <v>74.23</v>
      </c>
    </row>
    <row r="11" spans="1:8" ht="24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1">
        <v>1</v>
      </c>
      <c r="G11" s="12">
        <v>196.56</v>
      </c>
      <c r="H11" s="12">
        <f ca="1">ROUND(INDIRECT(ADDRESS(ROW()+(0), COLUMN()+(-2), 1))*INDIRECT(ADDRESS(ROW()+(0), COLUMN()+(-1), 1)), 2)</f>
        <v>196.56</v>
      </c>
    </row>
    <row r="12" spans="1:8" ht="34.5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3">
        <v>0.2</v>
      </c>
      <c r="G12" s="14">
        <v>147.06</v>
      </c>
      <c r="H12" s="14">
        <f ca="1">ROUND(INDIRECT(ADDRESS(ROW()+(0), COLUMN()+(-2), 1))*INDIRECT(ADDRESS(ROW()+(0), COLUMN()+(-1), 1)), 2)</f>
        <v>29.41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2)</f>
        <v>300.2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1">
        <v>0.11</v>
      </c>
      <c r="G15" s="12">
        <v>115.53</v>
      </c>
      <c r="H15" s="12">
        <f ca="1">ROUND(INDIRECT(ADDRESS(ROW()+(0), COLUMN()+(-2), 1))*INDIRECT(ADDRESS(ROW()+(0), COLUMN()+(-1), 1)), 2)</f>
        <v>12.71</v>
      </c>
    </row>
    <row r="16" spans="1:8" ht="13.50" thickBot="1" customHeight="1">
      <c r="A16" s="1" t="s">
        <v>26</v>
      </c>
      <c r="B16" s="1"/>
      <c r="C16" s="1"/>
      <c r="D16" s="10" t="s">
        <v>27</v>
      </c>
      <c r="E16" s="1" t="s">
        <v>28</v>
      </c>
      <c r="F16" s="13">
        <v>0.11</v>
      </c>
      <c r="G16" s="14">
        <v>85.41</v>
      </c>
      <c r="H16" s="14">
        <f ca="1">ROUND(INDIRECT(ADDRESS(ROW()+(0), COLUMN()+(-2), 1))*INDIRECT(ADDRESS(ROW()+(0), COLUMN()+(-1), 1)), 2)</f>
        <v>9.4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2)</f>
        <v>22.11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19"/>
      <c r="D19" s="20" t="s">
        <v>31</v>
      </c>
      <c r="E19" s="19" t="s">
        <v>32</v>
      </c>
      <c r="F19" s="13">
        <v>2</v>
      </c>
      <c r="G19" s="14">
        <f ca="1">ROUND(SUM(INDIRECT(ADDRESS(ROW()+(-2), COLUMN()+(1), 1)),INDIRECT(ADDRESS(ROW()+(-6), COLUMN()+(1), 1))), 2)</f>
        <v>322.31</v>
      </c>
      <c r="H19" s="14">
        <f ca="1">ROUND(INDIRECT(ADDRESS(ROW()+(0), COLUMN()+(-2), 1))*INDIRECT(ADDRESS(ROW()+(0), COLUMN()+(-1), 1))/100, 2)</f>
        <v>6.45</v>
      </c>
    </row>
    <row r="20" spans="1:8" ht="13.50" thickBot="1" customHeight="1">
      <c r="A20" s="21" t="s">
        <v>33</v>
      </c>
      <c r="B20" s="21"/>
      <c r="C20" s="21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2)</f>
        <v>328.76</v>
      </c>
    </row>
  </sheetData>
  <mergeCells count="22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A13:C13"/>
    <mergeCell ref="F13:G13"/>
    <mergeCell ref="A14:C14"/>
    <mergeCell ref="E14:F14"/>
    <mergeCell ref="A15:C15"/>
    <mergeCell ref="A16:C16"/>
    <mergeCell ref="A17:C17"/>
    <mergeCell ref="F17:G17"/>
    <mergeCell ref="A18:C18"/>
    <mergeCell ref="E18:F18"/>
    <mergeCell ref="A19:C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