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<sst xmlns="http://schemas.openxmlformats.org/spreadsheetml/2006/main" count="19" uniqueCount="19">
  <si>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</si>
  <si>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GTB010</t>
  </si>
  <si>
    <t xml:space="preserve">m³</t>
  </si>
  <si>
    <t xml:space="preserve">Transporte de tierras con camión.</t>
  </si>
  <si>
    <r>
      <rPr>
        <sz val="7.80"/>
        <color rgb="FF000000"/>
        <rFont val="Arial"/>
        <family val="2"/>
      </rPr>
      <t xml:space="preserve">Transporte de tierras con camión a </t>
    </r>
    <r>
      <rPr>
        <b/>
        <sz val="7.80"/>
        <color rgb="FF000000"/>
        <rFont val="Arial"/>
        <family val="2"/>
      </rPr>
      <t xml:space="preserve">vertedero específico, instalación de tratamiento de residuos de construcción y demolición externa a la obra o centro de valorización o eliminación de residuos</t>
    </r>
    <r>
      <rPr>
        <sz val="7.80"/>
        <color rgb="FF000000"/>
        <rFont val="Arial"/>
        <family val="2"/>
      </rPr>
      <t xml:space="preserve">, situado a una distancia </t>
    </r>
    <r>
      <rPr>
        <b/>
        <sz val="7.80"/>
        <color rgb="FF000000"/>
        <rFont val="Arial"/>
        <family val="2"/>
      </rPr>
      <t xml:space="preserve">máxima de 20 km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</si>
  <si>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</si>
  <si>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</si>
  <si>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</si>
  <si>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</si>
  <si>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</si>
  <si>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</si>
  <si>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mq04cab010e</t>
  </si>
  <si>
    <t xml:space="preserve">h</t>
  </si>
  <si>
    <t xml:space="preserve">Camión basculante de 20 t de carga, de 213 CV.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</si>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</sst>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51" customWidth="1"/>
    <col min="2" max="2" width="3.93" customWidth="1"/>
    <col min="3" max="3" width="4.08" customWidth="1"/>
    <col min="4" max="4" width="16.17" customWidth="1"/>
    <col min="5" max="5" width="30.60" customWidth="1"/>
    <col min="6" max="6" width="4.37" customWidth="1"/>
    <col min="7" max="7" width="6.27" customWidth="1"/>
    <col min="8" max="8" width="7.58" customWidth="1"/>
    <col min="9" max="9" width="10.20" customWidth="1"/>
    <col min="10" max="10" width="3.64" customWidth="1"/>
    <col min="11" max="11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0.101000</v>
      </c>
      <c r="G8" s="14"/>
      <c r="H8" s="16">
        <v>806.760000</v>
      </c>
      <c r="I8" s="16"/>
      <c r="J8" s="16">
        <f ca="1">ROUND(INDIRECT(ADDRESS(ROW()+(0), COLUMN()+(-4), 1))*INDIRECT(ADDRESS(ROW()+(0), COLUMN()+(-2), 1)), 2)</f>
        <v>81.480000</v>
      </c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19"/>
      <c r="H9" s="20">
        <f ca="1">ROUND(SUM(INDIRECT(ADDRESS(ROW()+(-1), COLUMN()+(2), 1))), 2)</f>
        <v>81.480000</v>
      </c>
      <c r="I9" s="20"/>
      <c r="J9" s="20">
        <f ca="1">ROUND(INDIRECT(ADDRESS(ROW()+(0), COLUMN()+(-4), 1))*INDIRECT(ADDRESS(ROW()+(0), COLUMN()+(-2), 1))/100, 2)</f>
        <v>1.630000</v>
      </c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3"/>
      <c r="H10" s="24">
        <f ca="1">ROUND(SUM(INDIRECT(ADDRESS(ROW()+(-1), COLUMN()+(2), 1)),INDIRECT(ADDRESS(ROW()+(-2), COLUMN()+(2), 1))), 2)</f>
        <v>83.110000</v>
      </c>
      <c r="I10" s="24"/>
      <c r="J10" s="24">
        <f ca="1">ROUND(INDIRECT(ADDRESS(ROW()+(0), COLUMN()+(-4), 1))*INDIRECT(ADDRESS(ROW()+(0), COLUMN()+(-2), 1))/100, 2)</f>
        <v>2.490000</v>
      </c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27"/>
      <c r="H11" s="6" t="s">
        <v>18</v>
      </c>
      <c r="I11" s="6"/>
      <c r="J11" s="28">
        <f ca="1">ROUND(SUM(INDIRECT(ADDRESS(ROW()+(-1), COLUMN()+(0), 1)),INDIRECT(ADDRESS(ROW()+(-2), COLUMN()+(0), 1)),INDIRECT(ADDRESS(ROW()+(-3), COLUMN()+(0), 1))), 2)</f>
        <v>85.600000</v>
      </c>
      <c r="K11" s="28"/>
    </row>
  </sheetData>
  <mergeCells count="3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