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<sst xmlns="http://schemas.openxmlformats.org/spreadsheetml/2006/main" count="38" uniqueCount="38">
  <si>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</si>
  <si>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CPM020</t>
  </si>
  <si>
    <t xml:space="preserve">m</t>
  </si>
  <si>
    <t xml:space="preserve">Micropilote con armadura de perfil tubular de acero "PANTALLAX".</t>
  </si>
  <si>
    <r>
      <rPr>
        <sz val="7.80"/>
        <color rgb="FF000000"/>
        <rFont val="A"/>
        <family val="2"/>
      </rPr>
      <t xml:space="preserve">Micropilote "PANTALLAX", de hasta 15 m de longitud y </t>
    </r>
    <r>
      <rPr>
        <b/>
        <sz val="7.80"/>
        <color rgb="FF000000"/>
        <rFont val="A"/>
        <family val="2"/>
      </rPr>
      <t xml:space="preserve">114,3</t>
    </r>
    <r>
      <rPr>
        <sz val="7.80"/>
        <color rgb="FF000000"/>
        <rFont val="A"/>
        <family val="2"/>
      </rPr>
      <t xml:space="preserve"> mm de diámetro nominal, compuesto de </t>
    </r>
    <r>
      <rPr>
        <b/>
        <sz val="7.80"/>
        <color rgb="FF000000"/>
        <rFont val="A"/>
        <family val="2"/>
      </rPr>
      <t xml:space="preserve">perfil tubular con rosca, de acero ISO 11960 N-80, con límite elástico 562 N/mm², de 60,3 mm de diámetro exterior y 5,5 mm de espesor</t>
    </r>
    <r>
      <rPr>
        <sz val="7.80"/>
        <color rgb="FF000000"/>
        <rFont val="A"/>
        <family val="2"/>
      </rPr>
      <t xml:space="preserve">, y lechada de cemento </t>
    </r>
    <r>
      <rPr>
        <b/>
        <sz val="7.80"/>
        <color rgb="FF000000"/>
        <rFont val="A"/>
        <family val="2"/>
      </rPr>
      <t xml:space="preserve">CEM I 42,5N</t>
    </r>
    <r>
      <rPr>
        <sz val="7.80"/>
        <color rgb="FF000000"/>
        <rFont val="A"/>
        <family val="2"/>
      </rPr>
      <t xml:space="preserve">, con una relación agua/cemento de </t>
    </r>
    <r>
      <rPr>
        <b/>
        <sz val="7.80"/>
        <color rgb="FF000000"/>
        <rFont val="A"/>
        <family val="2"/>
      </rPr>
      <t xml:space="preserve">0,4</t>
    </r>
    <r>
      <rPr>
        <sz val="7.80"/>
        <color rgb="FF000000"/>
        <rFont val="A"/>
        <family val="2"/>
      </rPr>
      <t xml:space="preserve"> dosificada en peso, vertida por el interior de la armadura mediante </t>
    </r>
    <r>
      <rPr>
        <b/>
        <sz val="7.80"/>
        <color rgb="FF000000"/>
        <rFont val="A"/>
        <family val="2"/>
      </rPr>
      <t xml:space="preserve">sistema de inyección única global (IU)</t>
    </r>
    <r>
      <rPr>
        <sz val="7.80"/>
        <color rgb="FF000000"/>
        <rFont val="A"/>
        <family val="2"/>
      </rPr>
      <t xml:space="preserve">; para cimentación.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</si>
  <si>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</si>
  <si>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</si>
  <si>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</si>
  <si>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</si>
  <si>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</si>
  <si>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</si>
  <si>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mt07mpi020fa</t>
  </si>
  <si>
    <t xml:space="preserve">m</t>
  </si>
  <si>
    <t xml:space="preserve">Perfil tubular con rosca, para armar micropilotes "PANTALLAX",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</si>
  <si>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</si>
  <si>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</si>
  <si>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</si>
  <si>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</si>
  <si>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</si>
  <si>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</si>
  <si>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</si>
  <si>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</si>
  <si>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</si>
  <si>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mo041</t>
  </si>
  <si>
    <t xml:space="preserve">h</t>
  </si>
  <si>
    <t xml:space="preserve">Armador.</t>
  </si>
  <si>
    <t xml:space="preserve">mo087</t>
  </si>
  <si>
    <t xml:space="preserve">h</t>
  </si>
  <si>
    <t xml:space="preserve">Ayudante de armador.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</si>
  <si>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</si>
  <si>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</si>
  <si>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</si>
  <si>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</si>
  <si>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</si>
  <si>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</si>
  <si>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</si>
  <si>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36,62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</si>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</sst>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0.69" customWidth="1"/>
    <col min="5" max="5" width="30.60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1.020000</v>
      </c>
      <c r="H8" s="14"/>
      <c r="I8" s="16">
        <v>266.890000</v>
      </c>
      <c r="J8" s="16"/>
      <c r="K8" s="16">
        <f ca="1">ROUND(INDIRECT(ADDRESS(ROW()+(0), COLUMN()+(-4), 1))*INDIRECT(ADDRESS(ROW()+(0), COLUMN()+(-2), 1)), 2)</f>
        <v>272.230000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25.000000</v>
      </c>
      <c r="H9" s="19"/>
      <c r="I9" s="20">
        <v>2.970000</v>
      </c>
      <c r="J9" s="20"/>
      <c r="K9" s="20">
        <f ca="1">ROUND(INDIRECT(ADDRESS(ROW()+(0), COLUMN()+(-4), 1))*INDIRECT(ADDRESS(ROW()+(0), COLUMN()+(-2), 1)), 2)</f>
        <v>74.250000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40.440000</v>
      </c>
      <c r="J10" s="20"/>
      <c r="K10" s="20">
        <f ca="1">ROUND(INDIRECT(ADDRESS(ROW()+(0), COLUMN()+(-4), 1))*INDIRECT(ADDRESS(ROW()+(0), COLUMN()+(-2), 1)), 2)</f>
        <v>0.400000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0.136000</v>
      </c>
      <c r="H11" s="19"/>
      <c r="I11" s="20">
        <v>5591.780000</v>
      </c>
      <c r="J11" s="20"/>
      <c r="K11" s="20">
        <f ca="1">ROUND(INDIRECT(ADDRESS(ROW()+(0), COLUMN()+(-4), 1))*INDIRECT(ADDRESS(ROW()+(0), COLUMN()+(-2), 1)), 2)</f>
        <v>760.480000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0.327000</v>
      </c>
      <c r="H12" s="19"/>
      <c r="I12" s="20">
        <v>83.930000</v>
      </c>
      <c r="J12" s="20"/>
      <c r="K12" s="20">
        <f ca="1">ROUND(INDIRECT(ADDRESS(ROW()+(0), COLUMN()+(-4), 1))*INDIRECT(ADDRESS(ROW()+(0), COLUMN()+(-2), 1)), 2)</f>
        <v>27.450000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0.327000</v>
      </c>
      <c r="H13" s="19"/>
      <c r="I13" s="20">
        <v>57.030000</v>
      </c>
      <c r="J13" s="20"/>
      <c r="K13" s="20">
        <f ca="1">ROUND(INDIRECT(ADDRESS(ROW()+(0), COLUMN()+(-4), 1))*INDIRECT(ADDRESS(ROW()+(0), COLUMN()+(-2), 1)), 2)</f>
        <v>18.650000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0.164000</v>
      </c>
      <c r="H14" s="23"/>
      <c r="I14" s="24">
        <v>52.120000</v>
      </c>
      <c r="J14" s="24"/>
      <c r="K14" s="24">
        <f ca="1">ROUND(INDIRECT(ADDRESS(ROW()+(0), COLUMN()+(-4), 1))*INDIRECT(ADDRESS(ROW()+(0), COLUMN()+(-2), 1)), 2)</f>
        <v>8.550000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1162.010000</v>
      </c>
      <c r="J15" s="16"/>
      <c r="K15" s="16">
        <f ca="1">ROUND(INDIRECT(ADDRESS(ROW()+(0), COLUMN()+(-4), 1))*INDIRECT(ADDRESS(ROW()+(0), COLUMN()+(-2), 1))/100, 2)</f>
        <v>23.240000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1185.250000</v>
      </c>
      <c r="J16" s="24"/>
      <c r="K16" s="24">
        <f ca="1">ROUND(INDIRECT(ADDRESS(ROW()+(0), COLUMN()+(-4), 1))*INDIRECT(ADDRESS(ROW()+(0), COLUMN()+(-2), 1))/100, 2)</f>
        <v>35.560000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1220.810000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